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3920" windowHeight="7770" activeTab="2"/>
  </bookViews>
  <sheets>
    <sheet name="7" sheetId="14" r:id="rId1"/>
    <sheet name="8" sheetId="13" r:id="rId2"/>
    <sheet name="9" sheetId="12" r:id="rId3"/>
    <sheet name="10" sheetId="11" r:id="rId4"/>
    <sheet name="11" sheetId="6" r:id="rId5"/>
  </sheets>
  <calcPr calcId="145621"/>
</workbook>
</file>

<file path=xl/calcChain.xml><?xml version="1.0" encoding="utf-8"?>
<calcChain xmlns="http://schemas.openxmlformats.org/spreadsheetml/2006/main">
  <c r="J26" i="14" l="1"/>
  <c r="K6" i="14"/>
  <c r="K41" i="14"/>
  <c r="K35" i="14"/>
  <c r="K13" i="14"/>
  <c r="K28" i="14"/>
  <c r="K15" i="14"/>
  <c r="K17" i="14"/>
  <c r="K31" i="14"/>
  <c r="K39" i="14"/>
  <c r="K21" i="14"/>
  <c r="K11" i="14"/>
  <c r="K14" i="14"/>
  <c r="K10" i="14"/>
  <c r="K36" i="14"/>
  <c r="K43" i="14"/>
  <c r="K8" i="14"/>
  <c r="K22" i="14"/>
  <c r="K40" i="14"/>
  <c r="K30" i="14"/>
  <c r="K42" i="14"/>
  <c r="K16" i="14"/>
  <c r="K38" i="14"/>
  <c r="K32" i="14"/>
  <c r="K23" i="14"/>
  <c r="K27" i="14"/>
  <c r="K24" i="14"/>
  <c r="K25" i="14"/>
  <c r="K33" i="14"/>
  <c r="K7" i="14"/>
  <c r="K12" i="14"/>
  <c r="K18" i="14"/>
  <c r="K9" i="14"/>
  <c r="K19" i="14"/>
  <c r="K37" i="14"/>
  <c r="K20" i="14"/>
  <c r="K29" i="14"/>
  <c r="K34" i="14"/>
  <c r="K26" i="14"/>
  <c r="K6" i="13"/>
  <c r="K17" i="13"/>
  <c r="K8" i="13"/>
  <c r="K21" i="13"/>
  <c r="K23" i="13"/>
  <c r="K16" i="13"/>
  <c r="K20" i="13"/>
  <c r="K24" i="13"/>
  <c r="K25" i="13"/>
  <c r="K9" i="13"/>
  <c r="K15" i="13"/>
  <c r="K22" i="13"/>
  <c r="K26" i="13"/>
  <c r="K18" i="13"/>
  <c r="K14" i="13"/>
  <c r="K19" i="13"/>
  <c r="K27" i="13"/>
  <c r="K7" i="13"/>
  <c r="K11" i="13"/>
  <c r="K12" i="13"/>
  <c r="K28" i="13"/>
  <c r="K13" i="13"/>
  <c r="K10" i="13"/>
  <c r="K13" i="12"/>
  <c r="K21" i="12"/>
  <c r="K9" i="12"/>
  <c r="K6" i="12"/>
  <c r="K16" i="12"/>
  <c r="K8" i="12"/>
  <c r="K12" i="12"/>
  <c r="K7" i="12"/>
  <c r="K19" i="12"/>
  <c r="K22" i="12"/>
  <c r="K20" i="12"/>
  <c r="K14" i="12"/>
  <c r="K18" i="12"/>
  <c r="K10" i="12"/>
  <c r="K11" i="12"/>
  <c r="K17" i="12"/>
  <c r="K15" i="12"/>
  <c r="K15" i="11"/>
  <c r="K8" i="11"/>
  <c r="K14" i="11"/>
  <c r="K19" i="11"/>
  <c r="K6" i="11"/>
  <c r="K23" i="11"/>
  <c r="K17" i="11"/>
  <c r="K20" i="11"/>
  <c r="K9" i="11"/>
  <c r="K10" i="11"/>
  <c r="K11" i="11"/>
  <c r="K13" i="11"/>
  <c r="K12" i="11"/>
  <c r="K24" i="11"/>
  <c r="K22" i="11"/>
  <c r="K16" i="11"/>
  <c r="K7" i="11"/>
  <c r="K21" i="11"/>
  <c r="K18" i="11"/>
  <c r="K9" i="6"/>
  <c r="K12" i="6"/>
  <c r="K10" i="6"/>
  <c r="K6" i="6"/>
  <c r="K14" i="6"/>
  <c r="K11" i="6"/>
  <c r="K13" i="6"/>
  <c r="K7" i="6"/>
  <c r="K8" i="6"/>
</calcChain>
</file>

<file path=xl/sharedStrings.xml><?xml version="1.0" encoding="utf-8"?>
<sst xmlns="http://schemas.openxmlformats.org/spreadsheetml/2006/main" count="376" uniqueCount="181">
  <si>
    <t>№ п/п</t>
  </si>
  <si>
    <t xml:space="preserve">Терехина Н. С. </t>
  </si>
  <si>
    <t>Свищева А.Н.</t>
  </si>
  <si>
    <t>Мурзина Е.Л.</t>
  </si>
  <si>
    <t>Миленко Н.Г.</t>
  </si>
  <si>
    <t>Болдырь Дарья</t>
  </si>
  <si>
    <t>Щелканова Екатерина</t>
  </si>
  <si>
    <t>Черняев Павел</t>
  </si>
  <si>
    <t>Соколова Екатерина</t>
  </si>
  <si>
    <t>Коненкова Мария</t>
  </si>
  <si>
    <t>Хатин Павел</t>
  </si>
  <si>
    <t>Воробьева Наталья</t>
  </si>
  <si>
    <t>Силаков Леонид</t>
  </si>
  <si>
    <t>Варламова Ксения</t>
  </si>
  <si>
    <t>Науменко Андрей</t>
  </si>
  <si>
    <t>Бухтояров Никита</t>
  </si>
  <si>
    <t>Мысликова Ирина</t>
  </si>
  <si>
    <t>Вешняков Дмитрий</t>
  </si>
  <si>
    <t>Андреев Александр</t>
  </si>
  <si>
    <t>Дулуб Леонид</t>
  </si>
  <si>
    <t>Рыцарев Константин</t>
  </si>
  <si>
    <t>Шатохин Дмитрий</t>
  </si>
  <si>
    <t>Антропова Алиса</t>
  </si>
  <si>
    <t>Сергеева Юлия</t>
  </si>
  <si>
    <t>Гордейчук Никита</t>
  </si>
  <si>
    <t>Девятов Георгий</t>
  </si>
  <si>
    <t>Соловьева Анна</t>
  </si>
  <si>
    <t>Тимашкова Полина</t>
  </si>
  <si>
    <t>Пугаев Виктор</t>
  </si>
  <si>
    <t>Акимов Никита</t>
  </si>
  <si>
    <t>Гадалов Андрей</t>
  </si>
  <si>
    <t>Магдеев Руслан</t>
  </si>
  <si>
    <t>Злотников Игорь</t>
  </si>
  <si>
    <t>Хабаров Вадим</t>
  </si>
  <si>
    <t>Инюткина Анастасия</t>
  </si>
  <si>
    <t>Чащина Виктория</t>
  </si>
  <si>
    <t>Ершов Ярослав</t>
  </si>
  <si>
    <t>Сазонов Александр</t>
  </si>
  <si>
    <t>Полуян Ангелина</t>
  </si>
  <si>
    <t>Бочина Мария</t>
  </si>
  <si>
    <t>Горельский Никита</t>
  </si>
  <si>
    <t xml:space="preserve"> Синьковская СОШ№ 1</t>
  </si>
  <si>
    <t>Деденевская  СОШ</t>
  </si>
  <si>
    <t>"Гимназия "Дмитров"</t>
  </si>
  <si>
    <t>Дмитровская  СОШ №3</t>
  </si>
  <si>
    <t>Дмитровская СОШ №3</t>
  </si>
  <si>
    <t>Дмитровская СОШ№2</t>
  </si>
  <si>
    <t>Дмитровская СОШ№7</t>
  </si>
  <si>
    <t>Дмитровская СОШ№9</t>
  </si>
  <si>
    <t>СОШ №4 г.Дмитрова</t>
  </si>
  <si>
    <t>Черновская СОШ</t>
  </si>
  <si>
    <t>Дмитровская СОШ№10</t>
  </si>
  <si>
    <t>Катуаровская СОШ</t>
  </si>
  <si>
    <t xml:space="preserve"> "Дмитровская гимназия "Логос"</t>
  </si>
  <si>
    <t>Дмитровская СОШ№8</t>
  </si>
  <si>
    <t>Дмитровская СОШ№1</t>
  </si>
  <si>
    <t>Подосинковская СОШ</t>
  </si>
  <si>
    <t>Рогачевская СОШ</t>
  </si>
  <si>
    <t>Рыбненская СОШ</t>
  </si>
  <si>
    <t>Семёновская ООШ</t>
  </si>
  <si>
    <t>Яхромская СОШ№3</t>
  </si>
  <si>
    <t>7класс</t>
  </si>
  <si>
    <t>Амосова Полина</t>
  </si>
  <si>
    <t>Посаженникова Виталия</t>
  </si>
  <si>
    <t>Еловский Никита</t>
  </si>
  <si>
    <t>Гаранин Дмитрий</t>
  </si>
  <si>
    <t>Акимов Кирилл</t>
  </si>
  <si>
    <t>Варламов Фёдор</t>
  </si>
  <si>
    <t>Геращенко Евгения</t>
  </si>
  <si>
    <t>Зарипова Марьям</t>
  </si>
  <si>
    <t>Гурьев Павел</t>
  </si>
  <si>
    <t>Плахтий Евгения</t>
  </si>
  <si>
    <t>Симбиркина Вероника</t>
  </si>
  <si>
    <t>Виноградова Анна</t>
  </si>
  <si>
    <t>Зайцев Александр</t>
  </si>
  <si>
    <t>Дубодел Елисавета</t>
  </si>
  <si>
    <t>Марченко Ксения</t>
  </si>
  <si>
    <t>Семенова Татьяна</t>
  </si>
  <si>
    <t>Тонышев Николай</t>
  </si>
  <si>
    <t>Ахмина Полина</t>
  </si>
  <si>
    <t>Воронкова Лидия</t>
  </si>
  <si>
    <t>Исаева Екатерина</t>
  </si>
  <si>
    <t>Григорьева Елизавета</t>
  </si>
  <si>
    <t>МОУ</t>
  </si>
  <si>
    <t>ФИ ученика</t>
  </si>
  <si>
    <t>ФИО учителя</t>
  </si>
  <si>
    <t>Дмитровская  СОШ №2</t>
  </si>
  <si>
    <t>Черновская  СОШ</t>
  </si>
  <si>
    <t>Дмитровская  СОШ №10</t>
  </si>
  <si>
    <t>Ольявидовская ООШ</t>
  </si>
  <si>
    <t>Аширметова Д.Х.</t>
  </si>
  <si>
    <t>Буньковская  О.Г.</t>
  </si>
  <si>
    <t>Кузнецов С.В.</t>
  </si>
  <si>
    <t>Репилова Р.В.</t>
  </si>
  <si>
    <t>Фокина С.В.</t>
  </si>
  <si>
    <t>Благовещенская Е.В.</t>
  </si>
  <si>
    <t>Кайгородова Л.А.</t>
  </si>
  <si>
    <t>Беляева Е.В.</t>
  </si>
  <si>
    <t>Порымова И.М.</t>
  </si>
  <si>
    <t>Макарова Т.Г.</t>
  </si>
  <si>
    <t>Клементьева В.А.</t>
  </si>
  <si>
    <t>Алавердова А.Ю.</t>
  </si>
  <si>
    <t>Щербаков Д.Г.</t>
  </si>
  <si>
    <t>Барахтаева Евгения</t>
  </si>
  <si>
    <t>Косолапов Юрий</t>
  </si>
  <si>
    <t>Ушаков Илья</t>
  </si>
  <si>
    <t>Катасонов Александр</t>
  </si>
  <si>
    <t>Макжанова Елена</t>
  </si>
  <si>
    <t>Бекешко Анна</t>
  </si>
  <si>
    <t>Артамонов Никита</t>
  </si>
  <si>
    <t>Иванова Дарья</t>
  </si>
  <si>
    <t>Киселев Артём</t>
  </si>
  <si>
    <t>Воронин Олег</t>
  </si>
  <si>
    <t>Жукова Елизавета</t>
  </si>
  <si>
    <t>Мешков Георгий</t>
  </si>
  <si>
    <t>Ченский Илья</t>
  </si>
  <si>
    <t>Курышкин Даниил</t>
  </si>
  <si>
    <t>Широков  Тимофей</t>
  </si>
  <si>
    <t>Гайда Данила</t>
  </si>
  <si>
    <t>9 класс</t>
  </si>
  <si>
    <t>Останкинская СОШ</t>
  </si>
  <si>
    <t>Яхромская СОШ№2</t>
  </si>
  <si>
    <t>Шашкова Н.В.</t>
  </si>
  <si>
    <t>Ухина Варвара</t>
  </si>
  <si>
    <t>Колчанов Константин</t>
  </si>
  <si>
    <t>Елушкина Полина</t>
  </si>
  <si>
    <t>Крайниковский Андрей</t>
  </si>
  <si>
    <t>Миронов Вячеслав</t>
  </si>
  <si>
    <t>Пирогова Анжелика</t>
  </si>
  <si>
    <t>Пустотин Игорь</t>
  </si>
  <si>
    <t>Гаврилюк Яна</t>
  </si>
  <si>
    <t>Прусаченкова Алина</t>
  </si>
  <si>
    <t>Абдуллаева Айсель</t>
  </si>
  <si>
    <t>Гаврилов Сергей</t>
  </si>
  <si>
    <t>Меньшикова Ирина</t>
  </si>
  <si>
    <t>Трутнев Вадим</t>
  </si>
  <si>
    <t>Мутелика Роман</t>
  </si>
  <si>
    <t>Зайцева Ирина</t>
  </si>
  <si>
    <t>Богачёва Дарина</t>
  </si>
  <si>
    <t>Кергенцева Т.А.</t>
  </si>
  <si>
    <t xml:space="preserve"> Яхромская СОШ№1</t>
  </si>
  <si>
    <t>Кравцова Е.В.</t>
  </si>
  <si>
    <t>Егина Г.Е.</t>
  </si>
  <si>
    <t>Орудьевская СОШ</t>
  </si>
  <si>
    <t>Фадеева И.В.</t>
  </si>
  <si>
    <t>10 класс</t>
  </si>
  <si>
    <t>Джафаров Руфат</t>
  </si>
  <si>
    <t>Форверц Дмитрий</t>
  </si>
  <si>
    <t>Пилипчук Кирилл</t>
  </si>
  <si>
    <t>Чернова Светлана</t>
  </si>
  <si>
    <t>Пуртова Анастасия</t>
  </si>
  <si>
    <t>Халилова  Ситора</t>
  </si>
  <si>
    <t>Фархутдинов Айдар</t>
  </si>
  <si>
    <t>Боровков Александр</t>
  </si>
  <si>
    <t>Бахтин Гордей</t>
  </si>
  <si>
    <t>Суслова Т.Н.</t>
  </si>
  <si>
    <t>Петрова Л.В.</t>
  </si>
  <si>
    <t>11 класс</t>
  </si>
  <si>
    <t>"Дмитровская гимназия "Логос"</t>
  </si>
  <si>
    <t>8класс</t>
  </si>
  <si>
    <t>Олимпиада по географии (муниципальный этап),   21.11.2015г.</t>
  </si>
  <si>
    <t>Олимпиада по географии (муниципальный этап),  21.11.2015г.</t>
  </si>
  <si>
    <t>тест</t>
  </si>
  <si>
    <t>итого</t>
  </si>
  <si>
    <t>Семеновская СОШ</t>
  </si>
  <si>
    <t>Сиверцева Мария</t>
  </si>
  <si>
    <t>Синьковская СОШ№2</t>
  </si>
  <si>
    <t>Забавнова Т.Ю.</t>
  </si>
  <si>
    <t>Морозов Никита</t>
  </si>
  <si>
    <t>Задорожнова Вера</t>
  </si>
  <si>
    <t>Давлетшин Даниил</t>
  </si>
  <si>
    <t>Макаров Александр</t>
  </si>
  <si>
    <t>Целикова Марина</t>
  </si>
  <si>
    <t>Мамедова Алия</t>
  </si>
  <si>
    <t>Бреклев Владимир</t>
  </si>
  <si>
    <t>Эксперты:</t>
  </si>
  <si>
    <t>Щербакова С.В.</t>
  </si>
  <si>
    <t>Беляев А.М.</t>
  </si>
  <si>
    <t>Терёхина Н.С.</t>
  </si>
  <si>
    <t>Кергенцева Т.А</t>
  </si>
  <si>
    <t>Буньковская О.Г.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</si>
</sst>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7.65"/>
      <color rgb="FF0000FF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164" fontId="14" fillId="0" borderId="0"/>
  </cellStyleXfs>
  <cellXfs count="102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2" fillId="0" borderId="0" xfId="0" applyFont="1" applyAlignment="1">
      <alignment vertical="distributed"/>
    </xf>
    <xf numFmtId="0" fontId="6" fillId="0" borderId="0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left" vertical="distributed"/>
    </xf>
    <xf numFmtId="0" fontId="16" fillId="0" borderId="2" xfId="0" applyFont="1" applyBorder="1" applyAlignment="1">
      <alignment horizontal="center" vertical="distributed" wrapText="1" shrinkToFit="1"/>
    </xf>
    <xf numFmtId="0" fontId="17" fillId="0" borderId="1" xfId="0" applyFont="1" applyBorder="1" applyAlignment="1">
      <alignment horizontal="center" vertical="distributed" wrapText="1" shrinkToFit="1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distributed"/>
    </xf>
    <xf numFmtId="0" fontId="18" fillId="0" borderId="1" xfId="0" applyFont="1" applyBorder="1" applyAlignment="1">
      <alignment horizontal="left" vertical="distributed"/>
    </xf>
    <xf numFmtId="0" fontId="19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distributed"/>
    </xf>
    <xf numFmtId="0" fontId="12" fillId="0" borderId="1" xfId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distributed" wrapText="1" shrinkToFit="1"/>
    </xf>
    <xf numFmtId="0" fontId="13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distributed" wrapText="1" shrinkToFit="1"/>
    </xf>
    <xf numFmtId="0" fontId="12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wrapText="1" shrinkToFit="1"/>
    </xf>
    <xf numFmtId="0" fontId="18" fillId="0" borderId="6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4" fillId="0" borderId="0" xfId="0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18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20" fillId="0" borderId="1" xfId="0" applyFont="1" applyBorder="1" applyAlignment="1">
      <alignment horizontal="center" vertical="distributed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6" xfId="1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3" xfId="0" applyFont="1" applyBorder="1" applyAlignment="1">
      <alignment vertical="center"/>
    </xf>
    <xf numFmtId="0" fontId="19" fillId="0" borderId="6" xfId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9" fillId="0" borderId="1" xfId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distributed"/>
    </xf>
    <xf numFmtId="0" fontId="12" fillId="0" borderId="3" xfId="0" applyFont="1" applyBorder="1" applyAlignment="1">
      <alignment horizontal="left" vertical="distributed"/>
    </xf>
    <xf numFmtId="0" fontId="18" fillId="0" borderId="3" xfId="0" applyFont="1" applyBorder="1" applyAlignment="1">
      <alignment horizontal="left" vertical="center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vertical="distributed"/>
    </xf>
    <xf numFmtId="0" fontId="1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distributed"/>
    </xf>
    <xf numFmtId="0" fontId="12" fillId="0" borderId="7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1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9" fillId="0" borderId="7" xfId="1" applyFont="1" applyBorder="1" applyAlignment="1">
      <alignment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8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/>
    </xf>
    <xf numFmtId="0" fontId="19" fillId="0" borderId="2" xfId="1" applyFont="1" applyBorder="1" applyAlignment="1">
      <alignment horizontal="left" vertical="top" wrapText="1"/>
    </xf>
    <xf numFmtId="0" fontId="19" fillId="0" borderId="5" xfId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9" fillId="0" borderId="1" xfId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distributed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distributed"/>
    </xf>
  </cellXfs>
  <cellStyles count="4">
    <cellStyle name="Excel Built-in Hyperlink" xfId="3"/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opLeftCell="A14" zoomScaleNormal="100" workbookViewId="0">
      <selection activeCell="D46" sqref="D46"/>
    </sheetView>
  </sheetViews>
  <sheetFormatPr defaultColWidth="8.85546875" defaultRowHeight="15.75" x14ac:dyDescent="0.25"/>
  <cols>
    <col min="1" max="1" width="6.28515625" style="1" bestFit="1" customWidth="1"/>
    <col min="2" max="2" width="25.42578125" style="1" customWidth="1"/>
    <col min="3" max="3" width="34.5703125" style="3" customWidth="1"/>
    <col min="4" max="4" width="20.85546875" style="2" customWidth="1"/>
    <col min="5" max="5" width="6.85546875" style="38" customWidth="1"/>
    <col min="6" max="6" width="8.85546875" style="1"/>
    <col min="7" max="7" width="7.7109375" style="1" customWidth="1"/>
    <col min="8" max="8" width="7.42578125" style="1" customWidth="1"/>
    <col min="9" max="9" width="7" style="1" customWidth="1"/>
    <col min="10" max="16384" width="8.85546875" style="1"/>
  </cols>
  <sheetData>
    <row r="2" spans="1:11" ht="37.15" customHeight="1" x14ac:dyDescent="0.25">
      <c r="A2" s="99" t="s">
        <v>160</v>
      </c>
      <c r="B2" s="99"/>
      <c r="C2" s="99"/>
      <c r="D2" s="99"/>
      <c r="E2" s="100"/>
    </row>
    <row r="3" spans="1:11" ht="18.75" x14ac:dyDescent="0.25">
      <c r="A3" s="5"/>
      <c r="B3" s="5"/>
      <c r="C3" s="55" t="s">
        <v>61</v>
      </c>
      <c r="D3" s="5"/>
    </row>
    <row r="4" spans="1:11" x14ac:dyDescent="0.25">
      <c r="C4" s="4"/>
    </row>
    <row r="5" spans="1:11" ht="28.5" x14ac:dyDescent="0.25">
      <c r="A5" s="10" t="s">
        <v>0</v>
      </c>
      <c r="B5" s="10" t="s">
        <v>84</v>
      </c>
      <c r="C5" s="11" t="s">
        <v>83</v>
      </c>
      <c r="D5" s="42" t="s">
        <v>85</v>
      </c>
      <c r="E5" s="40" t="s">
        <v>162</v>
      </c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 t="s">
        <v>163</v>
      </c>
    </row>
    <row r="6" spans="1:11" x14ac:dyDescent="0.25">
      <c r="A6" s="75">
        <v>1</v>
      </c>
      <c r="B6" s="67" t="s">
        <v>18</v>
      </c>
      <c r="C6" s="18" t="s">
        <v>49</v>
      </c>
      <c r="D6" s="48" t="s">
        <v>3</v>
      </c>
      <c r="E6" s="26">
        <v>23</v>
      </c>
      <c r="F6" s="33">
        <v>13</v>
      </c>
      <c r="G6" s="33">
        <v>2.75</v>
      </c>
      <c r="H6" s="33">
        <v>7.5</v>
      </c>
      <c r="I6" s="33">
        <v>8</v>
      </c>
      <c r="J6" s="33">
        <v>18</v>
      </c>
      <c r="K6" s="53">
        <f t="shared" ref="K6:K43" si="0">SUM(E6:J6)</f>
        <v>72.25</v>
      </c>
    </row>
    <row r="7" spans="1:11" x14ac:dyDescent="0.25">
      <c r="A7" s="75">
        <v>2</v>
      </c>
      <c r="B7" s="17" t="s">
        <v>26</v>
      </c>
      <c r="C7" s="17" t="s">
        <v>53</v>
      </c>
      <c r="D7" s="47" t="s">
        <v>94</v>
      </c>
      <c r="E7" s="26">
        <v>19</v>
      </c>
      <c r="F7" s="33">
        <v>8</v>
      </c>
      <c r="G7" s="33">
        <v>6.75</v>
      </c>
      <c r="H7" s="33">
        <v>4.5</v>
      </c>
      <c r="I7" s="33">
        <v>7.1</v>
      </c>
      <c r="J7" s="33">
        <v>8.5</v>
      </c>
      <c r="K7" s="53">
        <f t="shared" si="0"/>
        <v>53.85</v>
      </c>
    </row>
    <row r="8" spans="1:11" ht="18" customHeight="1" x14ac:dyDescent="0.25">
      <c r="A8" s="75">
        <v>3</v>
      </c>
      <c r="B8" s="17" t="s">
        <v>32</v>
      </c>
      <c r="C8" s="41" t="s">
        <v>55</v>
      </c>
      <c r="D8" s="81" t="s">
        <v>95</v>
      </c>
      <c r="E8" s="26">
        <v>13</v>
      </c>
      <c r="F8" s="77">
        <v>5.5</v>
      </c>
      <c r="G8" s="33">
        <v>8.5</v>
      </c>
      <c r="H8" s="33">
        <v>6.5</v>
      </c>
      <c r="I8" s="33">
        <v>4.5</v>
      </c>
      <c r="J8" s="33">
        <v>10.5</v>
      </c>
      <c r="K8" s="53">
        <f t="shared" si="0"/>
        <v>48.5</v>
      </c>
    </row>
    <row r="9" spans="1:11" x14ac:dyDescent="0.25">
      <c r="A9" s="75">
        <v>4</v>
      </c>
      <c r="B9" s="18" t="s">
        <v>10</v>
      </c>
      <c r="C9" s="17" t="s">
        <v>43</v>
      </c>
      <c r="D9" s="48" t="s">
        <v>1</v>
      </c>
      <c r="E9" s="26">
        <v>16</v>
      </c>
      <c r="F9" s="33">
        <v>12</v>
      </c>
      <c r="G9" s="33">
        <v>7.5</v>
      </c>
      <c r="H9" s="33">
        <v>0</v>
      </c>
      <c r="I9" s="33">
        <v>0</v>
      </c>
      <c r="J9" s="33">
        <v>6.5</v>
      </c>
      <c r="K9" s="53">
        <f t="shared" si="0"/>
        <v>42</v>
      </c>
    </row>
    <row r="10" spans="1:11" x14ac:dyDescent="0.25">
      <c r="A10" s="75">
        <v>5</v>
      </c>
      <c r="B10" s="17" t="s">
        <v>25</v>
      </c>
      <c r="C10" s="17" t="s">
        <v>53</v>
      </c>
      <c r="D10" s="47" t="s">
        <v>94</v>
      </c>
      <c r="E10" s="26">
        <v>14</v>
      </c>
      <c r="F10" s="33">
        <v>5</v>
      </c>
      <c r="G10" s="33">
        <v>4.75</v>
      </c>
      <c r="H10" s="77">
        <v>4.5</v>
      </c>
      <c r="I10" s="33">
        <v>4.5</v>
      </c>
      <c r="J10" s="33">
        <v>5.5</v>
      </c>
      <c r="K10" s="53">
        <f t="shared" si="0"/>
        <v>38.25</v>
      </c>
    </row>
    <row r="11" spans="1:11" x14ac:dyDescent="0.25">
      <c r="A11" s="75">
        <v>6</v>
      </c>
      <c r="B11" s="17" t="s">
        <v>24</v>
      </c>
      <c r="C11" s="17" t="s">
        <v>53</v>
      </c>
      <c r="D11" s="47" t="s">
        <v>94</v>
      </c>
      <c r="E11" s="26">
        <v>13</v>
      </c>
      <c r="F11" s="33">
        <v>4</v>
      </c>
      <c r="G11" s="33">
        <v>5</v>
      </c>
      <c r="H11" s="33">
        <v>3.5</v>
      </c>
      <c r="I11" s="33">
        <v>4.4000000000000004</v>
      </c>
      <c r="J11" s="77">
        <v>5.5</v>
      </c>
      <c r="K11" s="53">
        <f t="shared" si="0"/>
        <v>35.4</v>
      </c>
    </row>
    <row r="12" spans="1:11" x14ac:dyDescent="0.25">
      <c r="A12" s="75">
        <v>7</v>
      </c>
      <c r="B12" s="17" t="s">
        <v>27</v>
      </c>
      <c r="C12" s="17" t="s">
        <v>53</v>
      </c>
      <c r="D12" s="47" t="s">
        <v>94</v>
      </c>
      <c r="E12" s="26">
        <v>16</v>
      </c>
      <c r="F12" s="33">
        <v>3.5</v>
      </c>
      <c r="G12" s="33">
        <v>6.25</v>
      </c>
      <c r="H12" s="33">
        <v>2</v>
      </c>
      <c r="I12" s="77">
        <v>3.4</v>
      </c>
      <c r="J12" s="33">
        <v>2.5</v>
      </c>
      <c r="K12" s="53">
        <f t="shared" si="0"/>
        <v>33.65</v>
      </c>
    </row>
    <row r="13" spans="1:11" ht="19.5" customHeight="1" x14ac:dyDescent="0.25">
      <c r="A13" s="75">
        <v>8</v>
      </c>
      <c r="B13" s="17" t="s">
        <v>5</v>
      </c>
      <c r="C13" s="17" t="s">
        <v>41</v>
      </c>
      <c r="D13" s="47" t="s">
        <v>155</v>
      </c>
      <c r="E13" s="26">
        <v>13</v>
      </c>
      <c r="F13" s="33">
        <v>3</v>
      </c>
      <c r="G13" s="33">
        <v>4</v>
      </c>
      <c r="H13" s="33">
        <v>0</v>
      </c>
      <c r="I13" s="33">
        <v>2.9</v>
      </c>
      <c r="J13" s="33">
        <v>7.5</v>
      </c>
      <c r="K13" s="53">
        <f t="shared" si="0"/>
        <v>30.4</v>
      </c>
    </row>
    <row r="14" spans="1:11" x14ac:dyDescent="0.25">
      <c r="A14" s="75">
        <v>9</v>
      </c>
      <c r="B14" s="18" t="s">
        <v>40</v>
      </c>
      <c r="C14" s="17" t="s">
        <v>60</v>
      </c>
      <c r="D14" s="47" t="s">
        <v>156</v>
      </c>
      <c r="E14" s="26">
        <v>14</v>
      </c>
      <c r="F14" s="33">
        <v>1</v>
      </c>
      <c r="G14" s="33">
        <v>4.5</v>
      </c>
      <c r="H14" s="33">
        <v>2.5</v>
      </c>
      <c r="I14" s="33">
        <v>0</v>
      </c>
      <c r="J14" s="33">
        <v>7</v>
      </c>
      <c r="K14" s="53">
        <f t="shared" si="0"/>
        <v>29</v>
      </c>
    </row>
    <row r="15" spans="1:11" x14ac:dyDescent="0.25">
      <c r="A15" s="75">
        <v>10</v>
      </c>
      <c r="B15" s="92" t="s">
        <v>15</v>
      </c>
      <c r="C15" s="41" t="s">
        <v>46</v>
      </c>
      <c r="D15" s="58" t="s">
        <v>2</v>
      </c>
      <c r="E15" s="26">
        <v>9</v>
      </c>
      <c r="F15" s="33">
        <v>2</v>
      </c>
      <c r="G15" s="33">
        <v>5.25</v>
      </c>
      <c r="H15" s="33">
        <v>3</v>
      </c>
      <c r="I15" s="33">
        <v>3.2</v>
      </c>
      <c r="J15" s="33">
        <v>5.5</v>
      </c>
      <c r="K15" s="53">
        <f t="shared" si="0"/>
        <v>27.95</v>
      </c>
    </row>
    <row r="16" spans="1:11" ht="19.5" customHeight="1" x14ac:dyDescent="0.25">
      <c r="A16" s="75">
        <v>11</v>
      </c>
      <c r="B16" s="57" t="s">
        <v>14</v>
      </c>
      <c r="C16" s="56" t="s">
        <v>45</v>
      </c>
      <c r="D16" s="59" t="s">
        <v>90</v>
      </c>
      <c r="E16" s="26">
        <v>10</v>
      </c>
      <c r="F16" s="33">
        <v>4.5</v>
      </c>
      <c r="G16" s="33">
        <v>2.75</v>
      </c>
      <c r="H16" s="33">
        <v>2.25</v>
      </c>
      <c r="I16" s="33">
        <v>0.8</v>
      </c>
      <c r="J16" s="33">
        <v>6.5</v>
      </c>
      <c r="K16" s="53">
        <f t="shared" si="0"/>
        <v>26.8</v>
      </c>
    </row>
    <row r="17" spans="1:11" x14ac:dyDescent="0.25">
      <c r="A17" s="75">
        <v>12</v>
      </c>
      <c r="B17" s="93" t="s">
        <v>13</v>
      </c>
      <c r="C17" s="56" t="s">
        <v>44</v>
      </c>
      <c r="D17" s="59" t="s">
        <v>90</v>
      </c>
      <c r="E17" s="26">
        <v>10</v>
      </c>
      <c r="F17" s="33">
        <v>2</v>
      </c>
      <c r="G17" s="33">
        <v>6</v>
      </c>
      <c r="H17" s="33">
        <v>2</v>
      </c>
      <c r="I17" s="33">
        <v>3.1</v>
      </c>
      <c r="J17" s="33">
        <v>2.5</v>
      </c>
      <c r="K17" s="53">
        <f t="shared" si="0"/>
        <v>25.6</v>
      </c>
    </row>
    <row r="18" spans="1:11" x14ac:dyDescent="0.25">
      <c r="A18" s="75">
        <v>13</v>
      </c>
      <c r="B18" s="57" t="s">
        <v>33</v>
      </c>
      <c r="C18" s="56" t="s">
        <v>56</v>
      </c>
      <c r="D18" s="59" t="s">
        <v>96</v>
      </c>
      <c r="E18" s="26">
        <v>10</v>
      </c>
      <c r="F18" s="77">
        <v>2.5</v>
      </c>
      <c r="G18" s="33">
        <v>3.25</v>
      </c>
      <c r="H18" s="33">
        <v>2</v>
      </c>
      <c r="I18" s="33">
        <v>2.2999999999999998</v>
      </c>
      <c r="J18" s="33">
        <v>4.5</v>
      </c>
      <c r="K18" s="53">
        <f t="shared" si="0"/>
        <v>24.55</v>
      </c>
    </row>
    <row r="19" spans="1:11" x14ac:dyDescent="0.25">
      <c r="A19" s="75">
        <v>14</v>
      </c>
      <c r="B19" s="15" t="s">
        <v>172</v>
      </c>
      <c r="C19" s="15" t="s">
        <v>46</v>
      </c>
      <c r="D19" s="79" t="s">
        <v>2</v>
      </c>
      <c r="E19" s="26">
        <v>15</v>
      </c>
      <c r="F19" s="33">
        <v>2</v>
      </c>
      <c r="G19" s="33">
        <v>4.25</v>
      </c>
      <c r="H19" s="33">
        <v>1</v>
      </c>
      <c r="I19" s="33">
        <v>0.7</v>
      </c>
      <c r="J19" s="33">
        <v>1.5</v>
      </c>
      <c r="K19" s="53">
        <f t="shared" si="0"/>
        <v>24.45</v>
      </c>
    </row>
    <row r="20" spans="1:11" x14ac:dyDescent="0.25">
      <c r="A20" s="75">
        <v>15</v>
      </c>
      <c r="B20" s="94" t="s">
        <v>7</v>
      </c>
      <c r="C20" s="56" t="s">
        <v>42</v>
      </c>
      <c r="D20" s="59" t="s">
        <v>99</v>
      </c>
      <c r="E20" s="26">
        <v>13</v>
      </c>
      <c r="F20" s="33">
        <v>3.5</v>
      </c>
      <c r="G20" s="33">
        <v>2</v>
      </c>
      <c r="H20" s="33">
        <v>0</v>
      </c>
      <c r="I20" s="33">
        <v>1.6</v>
      </c>
      <c r="J20" s="33">
        <v>3.5</v>
      </c>
      <c r="K20" s="53">
        <f t="shared" si="0"/>
        <v>23.6</v>
      </c>
    </row>
    <row r="21" spans="1:11" ht="19.5" customHeight="1" x14ac:dyDescent="0.25">
      <c r="A21" s="75">
        <v>16</v>
      </c>
      <c r="B21" s="56" t="s">
        <v>30</v>
      </c>
      <c r="C21" s="15" t="s">
        <v>55</v>
      </c>
      <c r="D21" s="80" t="s">
        <v>95</v>
      </c>
      <c r="E21" s="26">
        <v>15</v>
      </c>
      <c r="F21" s="33">
        <v>2</v>
      </c>
      <c r="G21" s="33">
        <v>1.5</v>
      </c>
      <c r="H21" s="33">
        <v>1</v>
      </c>
      <c r="I21" s="33">
        <v>0</v>
      </c>
      <c r="J21" s="33">
        <v>3</v>
      </c>
      <c r="K21" s="53">
        <f t="shared" si="0"/>
        <v>22.5</v>
      </c>
    </row>
    <row r="22" spans="1:11" ht="18" customHeight="1" x14ac:dyDescent="0.25">
      <c r="A22" s="75">
        <v>17</v>
      </c>
      <c r="B22" s="19" t="s">
        <v>34</v>
      </c>
      <c r="C22" s="78" t="s">
        <v>57</v>
      </c>
      <c r="D22" s="49" t="s">
        <v>97</v>
      </c>
      <c r="E22" s="26">
        <v>10</v>
      </c>
      <c r="F22" s="33">
        <v>3</v>
      </c>
      <c r="G22" s="33">
        <v>1</v>
      </c>
      <c r="H22" s="33">
        <v>0</v>
      </c>
      <c r="I22" s="33">
        <v>2</v>
      </c>
      <c r="J22" s="33">
        <v>6</v>
      </c>
      <c r="K22" s="53">
        <f t="shared" si="0"/>
        <v>22</v>
      </c>
    </row>
    <row r="23" spans="1:11" x14ac:dyDescent="0.25">
      <c r="A23" s="75">
        <v>18</v>
      </c>
      <c r="B23" s="17" t="s">
        <v>20</v>
      </c>
      <c r="C23" s="41" t="s">
        <v>51</v>
      </c>
      <c r="D23" s="47" t="s">
        <v>92</v>
      </c>
      <c r="E23" s="26">
        <v>11</v>
      </c>
      <c r="F23" s="33">
        <v>1</v>
      </c>
      <c r="G23" s="33">
        <v>3.5</v>
      </c>
      <c r="H23" s="77">
        <v>1.5</v>
      </c>
      <c r="I23" s="33">
        <v>1.4</v>
      </c>
      <c r="J23" s="33">
        <v>2</v>
      </c>
      <c r="K23" s="53">
        <f t="shared" si="0"/>
        <v>20.399999999999999</v>
      </c>
    </row>
    <row r="24" spans="1:11" x14ac:dyDescent="0.25">
      <c r="A24" s="75">
        <v>19</v>
      </c>
      <c r="B24" s="18" t="s">
        <v>23</v>
      </c>
      <c r="C24" s="56" t="s">
        <v>52</v>
      </c>
      <c r="D24" s="47" t="s">
        <v>101</v>
      </c>
      <c r="E24" s="26">
        <v>9</v>
      </c>
      <c r="F24" s="33">
        <v>0</v>
      </c>
      <c r="G24" s="33">
        <v>6.25</v>
      </c>
      <c r="H24" s="33">
        <v>1</v>
      </c>
      <c r="I24" s="33">
        <v>0.4</v>
      </c>
      <c r="J24" s="77">
        <v>2.5</v>
      </c>
      <c r="K24" s="53">
        <f t="shared" si="0"/>
        <v>19.149999999999999</v>
      </c>
    </row>
    <row r="25" spans="1:11" ht="18" customHeight="1" x14ac:dyDescent="0.25">
      <c r="A25" s="75">
        <v>20</v>
      </c>
      <c r="B25" s="17" t="s">
        <v>12</v>
      </c>
      <c r="C25" s="17" t="s">
        <v>43</v>
      </c>
      <c r="D25" s="48" t="s">
        <v>1</v>
      </c>
      <c r="E25" s="26">
        <v>9</v>
      </c>
      <c r="F25" s="33">
        <v>1</v>
      </c>
      <c r="G25" s="33">
        <v>6.25</v>
      </c>
      <c r="H25" s="33">
        <v>1</v>
      </c>
      <c r="I25" s="33">
        <v>0</v>
      </c>
      <c r="J25" s="33">
        <v>1.5</v>
      </c>
      <c r="K25" s="53">
        <f t="shared" si="0"/>
        <v>18.75</v>
      </c>
    </row>
    <row r="26" spans="1:11" x14ac:dyDescent="0.25">
      <c r="A26" s="75">
        <v>21</v>
      </c>
      <c r="B26" s="17" t="s">
        <v>29</v>
      </c>
      <c r="C26" s="41" t="s">
        <v>47</v>
      </c>
      <c r="D26" s="47" t="s">
        <v>102</v>
      </c>
      <c r="E26" s="26">
        <v>13</v>
      </c>
      <c r="F26" s="33">
        <v>0</v>
      </c>
      <c r="G26" s="33">
        <v>5</v>
      </c>
      <c r="H26" s="33">
        <v>0</v>
      </c>
      <c r="I26" s="33">
        <v>0</v>
      </c>
      <c r="J26" s="33">
        <f>-J28</f>
        <v>-1</v>
      </c>
      <c r="K26" s="53">
        <f t="shared" si="0"/>
        <v>17</v>
      </c>
    </row>
    <row r="27" spans="1:11" ht="21" customHeight="1" x14ac:dyDescent="0.25">
      <c r="A27" s="75">
        <v>22</v>
      </c>
      <c r="B27" s="17" t="s">
        <v>37</v>
      </c>
      <c r="C27" s="17" t="s">
        <v>58</v>
      </c>
      <c r="D27" s="47" t="s">
        <v>4</v>
      </c>
      <c r="E27" s="26">
        <v>7</v>
      </c>
      <c r="F27" s="33">
        <v>2.5</v>
      </c>
      <c r="G27" s="33">
        <v>0</v>
      </c>
      <c r="H27" s="33">
        <v>2</v>
      </c>
      <c r="I27" s="33">
        <v>1.8</v>
      </c>
      <c r="J27" s="33">
        <v>4.5</v>
      </c>
      <c r="K27" s="53">
        <f t="shared" si="0"/>
        <v>17.8</v>
      </c>
    </row>
    <row r="28" spans="1:11" ht="18.75" customHeight="1" x14ac:dyDescent="0.25">
      <c r="A28" s="75">
        <v>23</v>
      </c>
      <c r="B28" s="17" t="s">
        <v>39</v>
      </c>
      <c r="C28" s="17" t="s">
        <v>60</v>
      </c>
      <c r="D28" s="47" t="s">
        <v>156</v>
      </c>
      <c r="E28" s="26">
        <v>12</v>
      </c>
      <c r="F28" s="33">
        <v>1</v>
      </c>
      <c r="G28" s="33">
        <v>1</v>
      </c>
      <c r="H28" s="33">
        <v>0</v>
      </c>
      <c r="I28" s="33">
        <v>1.8</v>
      </c>
      <c r="J28" s="33">
        <v>1</v>
      </c>
      <c r="K28" s="53">
        <f t="shared" si="0"/>
        <v>16.8</v>
      </c>
    </row>
    <row r="29" spans="1:11" ht="18" customHeight="1" x14ac:dyDescent="0.25">
      <c r="A29" s="75">
        <v>24</v>
      </c>
      <c r="B29" s="17" t="s">
        <v>21</v>
      </c>
      <c r="C29" s="41" t="s">
        <v>51</v>
      </c>
      <c r="D29" s="47" t="s">
        <v>92</v>
      </c>
      <c r="E29" s="26">
        <v>14</v>
      </c>
      <c r="F29" s="33">
        <v>0</v>
      </c>
      <c r="G29" s="33">
        <v>0</v>
      </c>
      <c r="H29" s="33">
        <v>0</v>
      </c>
      <c r="I29" s="33">
        <v>0.4</v>
      </c>
      <c r="J29" s="33">
        <v>1.5</v>
      </c>
      <c r="K29" s="53">
        <f t="shared" si="0"/>
        <v>15.9</v>
      </c>
    </row>
    <row r="30" spans="1:11" ht="31.5" x14ac:dyDescent="0.25">
      <c r="A30" s="75">
        <v>25</v>
      </c>
      <c r="B30" s="95" t="s">
        <v>31</v>
      </c>
      <c r="C30" s="15" t="s">
        <v>55</v>
      </c>
      <c r="D30" s="81" t="s">
        <v>95</v>
      </c>
      <c r="E30" s="26">
        <v>8</v>
      </c>
      <c r="F30" s="33">
        <v>3</v>
      </c>
      <c r="G30" s="33">
        <v>4</v>
      </c>
      <c r="H30" s="33">
        <v>0</v>
      </c>
      <c r="I30" s="33">
        <v>0</v>
      </c>
      <c r="J30" s="33">
        <v>0</v>
      </c>
      <c r="K30" s="53">
        <f t="shared" si="0"/>
        <v>15</v>
      </c>
    </row>
    <row r="31" spans="1:11" x14ac:dyDescent="0.25">
      <c r="A31" s="75">
        <v>26</v>
      </c>
      <c r="B31" s="96" t="s">
        <v>17</v>
      </c>
      <c r="C31" s="15" t="s">
        <v>48</v>
      </c>
      <c r="D31" s="47" t="s">
        <v>100</v>
      </c>
      <c r="E31" s="26">
        <v>11</v>
      </c>
      <c r="F31" s="33">
        <v>1</v>
      </c>
      <c r="G31" s="33">
        <v>0</v>
      </c>
      <c r="H31" s="33">
        <v>3</v>
      </c>
      <c r="I31" s="33">
        <v>0</v>
      </c>
      <c r="J31" s="33">
        <v>0</v>
      </c>
      <c r="K31" s="53">
        <f t="shared" si="0"/>
        <v>15</v>
      </c>
    </row>
    <row r="32" spans="1:11" ht="16.5" customHeight="1" x14ac:dyDescent="0.25">
      <c r="A32" s="75">
        <v>27</v>
      </c>
      <c r="B32" s="17" t="s">
        <v>28</v>
      </c>
      <c r="C32" s="15" t="s">
        <v>47</v>
      </c>
      <c r="D32" s="47" t="s">
        <v>102</v>
      </c>
      <c r="E32" s="26">
        <v>10</v>
      </c>
      <c r="F32" s="33">
        <v>0</v>
      </c>
      <c r="G32" s="33">
        <v>1</v>
      </c>
      <c r="H32" s="33">
        <v>0</v>
      </c>
      <c r="I32" s="33">
        <v>0</v>
      </c>
      <c r="J32" s="33">
        <v>4</v>
      </c>
      <c r="K32" s="53">
        <f t="shared" si="0"/>
        <v>15</v>
      </c>
    </row>
    <row r="33" spans="1:11" ht="17.25" customHeight="1" x14ac:dyDescent="0.25">
      <c r="A33" s="75">
        <v>28</v>
      </c>
      <c r="B33" s="17" t="s">
        <v>8</v>
      </c>
      <c r="C33" s="56" t="s">
        <v>42</v>
      </c>
      <c r="D33" s="47" t="s">
        <v>99</v>
      </c>
      <c r="E33" s="26">
        <v>7</v>
      </c>
      <c r="F33" s="33">
        <v>2</v>
      </c>
      <c r="G33" s="33">
        <v>0</v>
      </c>
      <c r="H33" s="33">
        <v>0.5</v>
      </c>
      <c r="I33" s="33">
        <v>0.4</v>
      </c>
      <c r="J33" s="33">
        <v>5</v>
      </c>
      <c r="K33" s="53">
        <f t="shared" si="0"/>
        <v>14.9</v>
      </c>
    </row>
    <row r="34" spans="1:11" ht="14.25" customHeight="1" x14ac:dyDescent="0.25">
      <c r="A34" s="75">
        <v>29</v>
      </c>
      <c r="B34" s="17" t="s">
        <v>6</v>
      </c>
      <c r="C34" s="56" t="s">
        <v>42</v>
      </c>
      <c r="D34" s="47" t="s">
        <v>99</v>
      </c>
      <c r="E34" s="26">
        <v>10</v>
      </c>
      <c r="F34" s="33">
        <v>2</v>
      </c>
      <c r="G34" s="33">
        <v>0</v>
      </c>
      <c r="H34" s="33">
        <v>2</v>
      </c>
      <c r="I34" s="33">
        <v>0</v>
      </c>
      <c r="J34" s="33">
        <v>0</v>
      </c>
      <c r="K34" s="53">
        <f t="shared" si="0"/>
        <v>14</v>
      </c>
    </row>
    <row r="35" spans="1:11" x14ac:dyDescent="0.25">
      <c r="A35" s="75">
        <v>30</v>
      </c>
      <c r="B35" s="28" t="s">
        <v>154</v>
      </c>
      <c r="C35" s="21" t="s">
        <v>121</v>
      </c>
      <c r="D35" s="73" t="s">
        <v>122</v>
      </c>
      <c r="E35" s="26">
        <v>9</v>
      </c>
      <c r="F35" s="33">
        <v>1</v>
      </c>
      <c r="G35" s="33">
        <v>0</v>
      </c>
      <c r="H35" s="33">
        <v>0</v>
      </c>
      <c r="I35" s="33">
        <v>0</v>
      </c>
      <c r="J35" s="33">
        <v>3.5</v>
      </c>
      <c r="K35" s="53">
        <f t="shared" si="0"/>
        <v>13.5</v>
      </c>
    </row>
    <row r="36" spans="1:11" x14ac:dyDescent="0.25">
      <c r="A36" s="75">
        <v>31</v>
      </c>
      <c r="B36" s="17" t="s">
        <v>19</v>
      </c>
      <c r="C36" s="17" t="s">
        <v>50</v>
      </c>
      <c r="D36" s="47" t="s">
        <v>91</v>
      </c>
      <c r="E36" s="26">
        <v>9</v>
      </c>
      <c r="F36" s="33">
        <v>0</v>
      </c>
      <c r="G36" s="33">
        <v>2</v>
      </c>
      <c r="H36" s="33">
        <v>0.5</v>
      </c>
      <c r="I36" s="33">
        <v>1</v>
      </c>
      <c r="J36" s="33">
        <v>0.5</v>
      </c>
      <c r="K36" s="53">
        <f t="shared" si="0"/>
        <v>13</v>
      </c>
    </row>
    <row r="37" spans="1:11" x14ac:dyDescent="0.25">
      <c r="A37" s="75">
        <v>32</v>
      </c>
      <c r="B37" s="19" t="s">
        <v>35</v>
      </c>
      <c r="C37" s="19" t="s">
        <v>57</v>
      </c>
      <c r="D37" s="49" t="s">
        <v>97</v>
      </c>
      <c r="E37" s="26">
        <v>10</v>
      </c>
      <c r="F37" s="33">
        <v>0</v>
      </c>
      <c r="G37" s="33">
        <v>0</v>
      </c>
      <c r="H37" s="33">
        <v>0</v>
      </c>
      <c r="I37" s="33">
        <v>0</v>
      </c>
      <c r="J37" s="33">
        <v>3</v>
      </c>
      <c r="K37" s="53">
        <f t="shared" si="0"/>
        <v>13</v>
      </c>
    </row>
    <row r="38" spans="1:11" x14ac:dyDescent="0.25">
      <c r="A38" s="75">
        <v>33</v>
      </c>
      <c r="B38" s="28" t="s">
        <v>38</v>
      </c>
      <c r="C38" s="21" t="s">
        <v>164</v>
      </c>
      <c r="D38" s="73" t="s">
        <v>98</v>
      </c>
      <c r="E38" s="26">
        <v>8</v>
      </c>
      <c r="F38" s="33">
        <v>1</v>
      </c>
      <c r="G38" s="33">
        <v>1</v>
      </c>
      <c r="H38" s="33">
        <v>0</v>
      </c>
      <c r="I38" s="33">
        <v>1</v>
      </c>
      <c r="J38" s="33">
        <v>1.5</v>
      </c>
      <c r="K38" s="53">
        <f t="shared" si="0"/>
        <v>12.5</v>
      </c>
    </row>
    <row r="39" spans="1:11" x14ac:dyDescent="0.25">
      <c r="A39" s="75">
        <v>34</v>
      </c>
      <c r="B39" s="17" t="s">
        <v>11</v>
      </c>
      <c r="C39" s="17" t="s">
        <v>43</v>
      </c>
      <c r="D39" s="48" t="s">
        <v>1</v>
      </c>
      <c r="E39" s="26">
        <v>7</v>
      </c>
      <c r="F39" s="33">
        <v>3</v>
      </c>
      <c r="G39" s="33">
        <v>1.25</v>
      </c>
      <c r="H39" s="33">
        <v>0</v>
      </c>
      <c r="I39" s="33">
        <v>0</v>
      </c>
      <c r="J39" s="33">
        <v>0</v>
      </c>
      <c r="K39" s="53">
        <f t="shared" si="0"/>
        <v>11.25</v>
      </c>
    </row>
    <row r="40" spans="1:11" x14ac:dyDescent="0.25">
      <c r="A40" s="75">
        <v>35</v>
      </c>
      <c r="B40" s="17" t="s">
        <v>9</v>
      </c>
      <c r="C40" s="17" t="s">
        <v>43</v>
      </c>
      <c r="D40" s="48" t="s">
        <v>1</v>
      </c>
      <c r="E40" s="26">
        <v>6</v>
      </c>
      <c r="F40" s="33">
        <v>3.5</v>
      </c>
      <c r="G40" s="33">
        <v>0</v>
      </c>
      <c r="H40" s="33">
        <v>0</v>
      </c>
      <c r="I40" s="33">
        <v>0</v>
      </c>
      <c r="J40" s="33">
        <v>1.5</v>
      </c>
      <c r="K40" s="53">
        <f t="shared" si="0"/>
        <v>11</v>
      </c>
    </row>
    <row r="41" spans="1:11" x14ac:dyDescent="0.25">
      <c r="A41" s="75">
        <v>36</v>
      </c>
      <c r="B41" s="17" t="s">
        <v>22</v>
      </c>
      <c r="C41" s="17" t="s">
        <v>52</v>
      </c>
      <c r="D41" s="47" t="s">
        <v>101</v>
      </c>
      <c r="E41" s="26">
        <v>9</v>
      </c>
      <c r="F41" s="33">
        <v>0</v>
      </c>
      <c r="G41" s="33">
        <v>1.25</v>
      </c>
      <c r="H41" s="33">
        <v>0</v>
      </c>
      <c r="I41" s="33">
        <v>0.7</v>
      </c>
      <c r="J41" s="33">
        <v>0</v>
      </c>
      <c r="K41" s="53">
        <f t="shared" si="0"/>
        <v>10.95</v>
      </c>
    </row>
    <row r="42" spans="1:11" x14ac:dyDescent="0.25">
      <c r="A42" s="75">
        <v>37</v>
      </c>
      <c r="B42" s="16" t="s">
        <v>16</v>
      </c>
      <c r="C42" s="41" t="s">
        <v>48</v>
      </c>
      <c r="D42" s="74" t="s">
        <v>100</v>
      </c>
      <c r="E42" s="26">
        <v>8</v>
      </c>
      <c r="F42" s="33">
        <v>0</v>
      </c>
      <c r="G42" s="33">
        <v>1</v>
      </c>
      <c r="H42" s="33">
        <v>0.5</v>
      </c>
      <c r="I42" s="33">
        <v>0</v>
      </c>
      <c r="J42" s="33">
        <v>0</v>
      </c>
      <c r="K42" s="53">
        <f t="shared" si="0"/>
        <v>9.5</v>
      </c>
    </row>
    <row r="43" spans="1:11" x14ac:dyDescent="0.25">
      <c r="A43" s="75">
        <v>38</v>
      </c>
      <c r="B43" s="17" t="s">
        <v>36</v>
      </c>
      <c r="C43" s="17" t="s">
        <v>58</v>
      </c>
      <c r="D43" s="74" t="s">
        <v>4</v>
      </c>
      <c r="E43" s="26">
        <v>6</v>
      </c>
      <c r="F43" s="33">
        <v>0</v>
      </c>
      <c r="G43" s="33">
        <v>1</v>
      </c>
      <c r="H43" s="33">
        <v>0</v>
      </c>
      <c r="I43" s="33">
        <v>0</v>
      </c>
      <c r="J43" s="33">
        <v>0</v>
      </c>
      <c r="K43" s="53">
        <f t="shared" si="0"/>
        <v>7</v>
      </c>
    </row>
    <row r="44" spans="1:11" x14ac:dyDescent="0.25">
      <c r="A44" s="8"/>
    </row>
    <row r="45" spans="1:11" x14ac:dyDescent="0.25">
      <c r="A45" s="8"/>
      <c r="B45" s="1" t="s">
        <v>175</v>
      </c>
      <c r="C45" s="101" t="s">
        <v>95</v>
      </c>
    </row>
    <row r="46" spans="1:11" x14ac:dyDescent="0.25">
      <c r="A46" s="8"/>
      <c r="C46" s="101" t="s">
        <v>3</v>
      </c>
    </row>
    <row r="47" spans="1:11" x14ac:dyDescent="0.25">
      <c r="A47" s="8"/>
      <c r="C47" s="101" t="s">
        <v>156</v>
      </c>
    </row>
  </sheetData>
  <sortState ref="B6:K43">
    <sortCondition descending="1" ref="K6:K43"/>
  </sortState>
  <mergeCells count="1">
    <mergeCell ref="A2:E2"/>
  </mergeCells>
  <pageMargins left="0.21" right="0.2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Normal="100" workbookViewId="0">
      <selection activeCell="C31" sqref="C31"/>
    </sheetView>
  </sheetViews>
  <sheetFormatPr defaultColWidth="8.85546875" defaultRowHeight="15" x14ac:dyDescent="0.25"/>
  <cols>
    <col min="1" max="1" width="6.28515625" style="24" bestFit="1" customWidth="1"/>
    <col min="2" max="2" width="26.7109375" style="1" customWidth="1"/>
    <col min="3" max="3" width="32.7109375" style="3" customWidth="1"/>
    <col min="4" max="4" width="21.7109375" style="2" customWidth="1"/>
    <col min="5" max="6" width="8" style="1" customWidth="1"/>
    <col min="7" max="7" width="7.28515625" style="1" customWidth="1"/>
    <col min="8" max="8" width="8.85546875" style="1"/>
    <col min="9" max="9" width="7.7109375" style="1" customWidth="1"/>
    <col min="10" max="10" width="7.42578125" style="1" customWidth="1"/>
    <col min="11" max="16384" width="8.85546875" style="1"/>
  </cols>
  <sheetData>
    <row r="2" spans="1:11" ht="37.15" customHeight="1" x14ac:dyDescent="0.25">
      <c r="A2" s="99" t="s">
        <v>161</v>
      </c>
      <c r="B2" s="99"/>
      <c r="C2" s="99"/>
      <c r="D2" s="99"/>
      <c r="E2" s="100"/>
    </row>
    <row r="3" spans="1:11" ht="18.75" x14ac:dyDescent="0.25">
      <c r="C3" s="55" t="s">
        <v>159</v>
      </c>
    </row>
    <row r="4" spans="1:11" x14ac:dyDescent="0.25">
      <c r="C4" s="4"/>
    </row>
    <row r="5" spans="1:11" ht="28.5" x14ac:dyDescent="0.25">
      <c r="A5" s="25" t="s">
        <v>0</v>
      </c>
      <c r="B5" s="10" t="s">
        <v>84</v>
      </c>
      <c r="C5" s="11" t="s">
        <v>83</v>
      </c>
      <c r="D5" s="42" t="s">
        <v>85</v>
      </c>
      <c r="E5" s="40" t="s">
        <v>162</v>
      </c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 t="s">
        <v>163</v>
      </c>
    </row>
    <row r="6" spans="1:11" ht="15.75" x14ac:dyDescent="0.25">
      <c r="A6" s="26">
        <v>1</v>
      </c>
      <c r="B6" s="29" t="s">
        <v>62</v>
      </c>
      <c r="C6" s="13" t="s">
        <v>43</v>
      </c>
      <c r="D6" s="45" t="s">
        <v>1</v>
      </c>
      <c r="E6" s="33">
        <v>24</v>
      </c>
      <c r="F6" s="33">
        <v>2</v>
      </c>
      <c r="G6" s="33">
        <v>4.5</v>
      </c>
      <c r="H6" s="33">
        <v>14.75</v>
      </c>
      <c r="I6" s="33">
        <v>16.5</v>
      </c>
      <c r="J6" s="33">
        <v>14.5</v>
      </c>
      <c r="K6" s="53">
        <f t="shared" ref="K6:K28" si="0">SUM(E6:J6)</f>
        <v>76.25</v>
      </c>
    </row>
    <row r="7" spans="1:11" ht="15.75" x14ac:dyDescent="0.25">
      <c r="A7" s="26">
        <v>2</v>
      </c>
      <c r="B7" s="30" t="s">
        <v>63</v>
      </c>
      <c r="C7" s="13" t="s">
        <v>43</v>
      </c>
      <c r="D7" s="45" t="s">
        <v>1</v>
      </c>
      <c r="E7" s="33">
        <v>24</v>
      </c>
      <c r="F7" s="33">
        <v>3.5</v>
      </c>
      <c r="G7" s="33">
        <v>10.5</v>
      </c>
      <c r="H7" s="33">
        <v>9.75</v>
      </c>
      <c r="I7" s="33">
        <v>7</v>
      </c>
      <c r="J7" s="33">
        <v>10.5</v>
      </c>
      <c r="K7" s="53">
        <f t="shared" si="0"/>
        <v>65.25</v>
      </c>
    </row>
    <row r="8" spans="1:11" ht="15.75" x14ac:dyDescent="0.25">
      <c r="A8" s="26">
        <v>3</v>
      </c>
      <c r="B8" s="30" t="s">
        <v>67</v>
      </c>
      <c r="C8" s="13" t="s">
        <v>44</v>
      </c>
      <c r="D8" s="44" t="s">
        <v>90</v>
      </c>
      <c r="E8" s="33">
        <v>11</v>
      </c>
      <c r="F8" s="33">
        <v>7</v>
      </c>
      <c r="G8" s="33">
        <v>1</v>
      </c>
      <c r="H8" s="33">
        <v>6.5</v>
      </c>
      <c r="I8" s="33">
        <v>4</v>
      </c>
      <c r="J8" s="33">
        <v>4</v>
      </c>
      <c r="K8" s="53">
        <f t="shared" si="0"/>
        <v>33.5</v>
      </c>
    </row>
    <row r="9" spans="1:11" ht="15.75" x14ac:dyDescent="0.25">
      <c r="A9" s="26">
        <v>4</v>
      </c>
      <c r="B9" s="89" t="s">
        <v>70</v>
      </c>
      <c r="C9" s="13" t="s">
        <v>87</v>
      </c>
      <c r="D9" s="44" t="s">
        <v>91</v>
      </c>
      <c r="E9" s="33">
        <v>7</v>
      </c>
      <c r="F9" s="33">
        <v>10</v>
      </c>
      <c r="G9" s="33">
        <v>2</v>
      </c>
      <c r="H9" s="33">
        <v>5.5</v>
      </c>
      <c r="I9" s="33">
        <v>5</v>
      </c>
      <c r="J9" s="33">
        <v>3</v>
      </c>
      <c r="K9" s="53">
        <f t="shared" si="0"/>
        <v>32.5</v>
      </c>
    </row>
    <row r="10" spans="1:11" ht="15.75" x14ac:dyDescent="0.25">
      <c r="A10" s="26">
        <v>5</v>
      </c>
      <c r="B10" s="29" t="s">
        <v>66</v>
      </c>
      <c r="C10" s="13" t="s">
        <v>43</v>
      </c>
      <c r="D10" s="45" t="s">
        <v>1</v>
      </c>
      <c r="E10" s="33">
        <v>12</v>
      </c>
      <c r="F10" s="33">
        <v>2.5</v>
      </c>
      <c r="G10" s="33">
        <v>0</v>
      </c>
      <c r="H10" s="33">
        <v>12</v>
      </c>
      <c r="I10" s="33">
        <v>3</v>
      </c>
      <c r="J10" s="33">
        <v>1.5</v>
      </c>
      <c r="K10" s="53">
        <f t="shared" si="0"/>
        <v>31</v>
      </c>
    </row>
    <row r="11" spans="1:11" ht="15.75" x14ac:dyDescent="0.25">
      <c r="A11" s="26">
        <v>6</v>
      </c>
      <c r="B11" s="60" t="s">
        <v>77</v>
      </c>
      <c r="C11" s="13" t="s">
        <v>53</v>
      </c>
      <c r="D11" s="62" t="s">
        <v>94</v>
      </c>
      <c r="E11" s="33">
        <v>10</v>
      </c>
      <c r="F11" s="33">
        <v>5</v>
      </c>
      <c r="G11" s="33">
        <v>6.25</v>
      </c>
      <c r="H11" s="33">
        <v>1.75</v>
      </c>
      <c r="I11" s="33">
        <v>2.5</v>
      </c>
      <c r="J11" s="33">
        <v>4.75</v>
      </c>
      <c r="K11" s="53">
        <f t="shared" si="0"/>
        <v>30.25</v>
      </c>
    </row>
    <row r="12" spans="1:11" ht="15.75" x14ac:dyDescent="0.25">
      <c r="A12" s="26">
        <v>7</v>
      </c>
      <c r="B12" s="65" t="s">
        <v>165</v>
      </c>
      <c r="C12" s="21" t="s">
        <v>166</v>
      </c>
      <c r="D12" s="72" t="s">
        <v>167</v>
      </c>
      <c r="E12" s="33">
        <v>9</v>
      </c>
      <c r="F12" s="33">
        <v>0.25</v>
      </c>
      <c r="G12" s="33">
        <v>3.5</v>
      </c>
      <c r="H12" s="33">
        <v>6</v>
      </c>
      <c r="I12" s="33">
        <v>4</v>
      </c>
      <c r="J12" s="33">
        <v>6</v>
      </c>
      <c r="K12" s="53">
        <f t="shared" si="0"/>
        <v>28.75</v>
      </c>
    </row>
    <row r="13" spans="1:11" ht="15.75" x14ac:dyDescent="0.25">
      <c r="A13" s="26">
        <v>8</v>
      </c>
      <c r="B13" s="90" t="s">
        <v>78</v>
      </c>
      <c r="C13" s="13" t="s">
        <v>86</v>
      </c>
      <c r="D13" s="84" t="s">
        <v>95</v>
      </c>
      <c r="E13" s="33">
        <v>13</v>
      </c>
      <c r="F13" s="33">
        <v>1</v>
      </c>
      <c r="G13" s="33">
        <v>1.5</v>
      </c>
      <c r="H13" s="33">
        <v>5</v>
      </c>
      <c r="I13" s="33">
        <v>4.5</v>
      </c>
      <c r="J13" s="33">
        <v>3</v>
      </c>
      <c r="K13" s="53">
        <f t="shared" si="0"/>
        <v>28</v>
      </c>
    </row>
    <row r="14" spans="1:11" ht="15.75" x14ac:dyDescent="0.25">
      <c r="A14" s="26">
        <v>9</v>
      </c>
      <c r="B14" s="82" t="s">
        <v>81</v>
      </c>
      <c r="C14" s="14" t="s">
        <v>59</v>
      </c>
      <c r="D14" s="62" t="s">
        <v>98</v>
      </c>
      <c r="E14" s="33">
        <v>10</v>
      </c>
      <c r="F14" s="33">
        <v>4.5</v>
      </c>
      <c r="G14" s="33">
        <v>0.5</v>
      </c>
      <c r="H14" s="33">
        <v>3.75</v>
      </c>
      <c r="I14" s="33">
        <v>4</v>
      </c>
      <c r="J14" s="33">
        <v>4.5</v>
      </c>
      <c r="K14" s="53">
        <f t="shared" si="0"/>
        <v>27.25</v>
      </c>
    </row>
    <row r="15" spans="1:11" ht="15.75" x14ac:dyDescent="0.25">
      <c r="A15" s="26">
        <v>10</v>
      </c>
      <c r="B15" s="60" t="s">
        <v>75</v>
      </c>
      <c r="C15" s="13" t="s">
        <v>53</v>
      </c>
      <c r="D15" s="62" t="s">
        <v>94</v>
      </c>
      <c r="E15" s="33">
        <v>11</v>
      </c>
      <c r="F15" s="77">
        <v>2.5</v>
      </c>
      <c r="G15" s="33">
        <v>2.25</v>
      </c>
      <c r="H15" s="33">
        <v>4.25</v>
      </c>
      <c r="I15" s="33">
        <v>4</v>
      </c>
      <c r="J15" s="33">
        <v>2</v>
      </c>
      <c r="K15" s="53">
        <f t="shared" si="0"/>
        <v>26</v>
      </c>
    </row>
    <row r="16" spans="1:11" ht="15.75" x14ac:dyDescent="0.25">
      <c r="A16" s="26">
        <v>11</v>
      </c>
      <c r="B16" s="68" t="s">
        <v>118</v>
      </c>
      <c r="C16" s="21" t="s">
        <v>121</v>
      </c>
      <c r="D16" s="71" t="s">
        <v>122</v>
      </c>
      <c r="E16" s="33">
        <v>6</v>
      </c>
      <c r="F16" s="33">
        <v>3.75</v>
      </c>
      <c r="G16" s="33">
        <v>4.5</v>
      </c>
      <c r="H16" s="33">
        <v>4.75</v>
      </c>
      <c r="I16" s="33">
        <v>6</v>
      </c>
      <c r="J16" s="33">
        <v>0</v>
      </c>
      <c r="K16" s="53">
        <f t="shared" si="0"/>
        <v>25</v>
      </c>
    </row>
    <row r="17" spans="1:11" ht="15.75" x14ac:dyDescent="0.25">
      <c r="A17" s="26">
        <v>12</v>
      </c>
      <c r="B17" s="23" t="s">
        <v>79</v>
      </c>
      <c r="C17" s="13" t="s">
        <v>56</v>
      </c>
      <c r="D17" s="44" t="s">
        <v>96</v>
      </c>
      <c r="E17" s="33">
        <v>5</v>
      </c>
      <c r="F17" s="33">
        <v>1.5</v>
      </c>
      <c r="G17" s="33">
        <v>2</v>
      </c>
      <c r="H17" s="33">
        <v>6</v>
      </c>
      <c r="I17" s="33">
        <v>4</v>
      </c>
      <c r="J17" s="33">
        <v>2</v>
      </c>
      <c r="K17" s="53">
        <f t="shared" si="0"/>
        <v>20.5</v>
      </c>
    </row>
    <row r="18" spans="1:11" ht="15.75" x14ac:dyDescent="0.25">
      <c r="A18" s="26">
        <v>13</v>
      </c>
      <c r="B18" s="54" t="s">
        <v>69</v>
      </c>
      <c r="C18" s="13" t="s">
        <v>86</v>
      </c>
      <c r="D18" s="61" t="s">
        <v>2</v>
      </c>
      <c r="E18" s="33">
        <v>12</v>
      </c>
      <c r="F18" s="33">
        <v>0.75</v>
      </c>
      <c r="G18" s="33">
        <v>4.5</v>
      </c>
      <c r="H18" s="33">
        <v>0</v>
      </c>
      <c r="I18" s="33">
        <v>0</v>
      </c>
      <c r="J18" s="33">
        <v>2</v>
      </c>
      <c r="K18" s="53">
        <f t="shared" si="0"/>
        <v>19.25</v>
      </c>
    </row>
    <row r="19" spans="1:11" ht="15.75" x14ac:dyDescent="0.25">
      <c r="A19" s="26">
        <v>14</v>
      </c>
      <c r="B19" s="30" t="s">
        <v>76</v>
      </c>
      <c r="C19" s="13" t="s">
        <v>53</v>
      </c>
      <c r="D19" s="44" t="s">
        <v>94</v>
      </c>
      <c r="E19" s="33">
        <v>10</v>
      </c>
      <c r="F19" s="33">
        <v>1</v>
      </c>
      <c r="G19" s="33">
        <v>0</v>
      </c>
      <c r="H19" s="33">
        <v>2.5</v>
      </c>
      <c r="I19" s="33">
        <v>4.25</v>
      </c>
      <c r="J19" s="33">
        <v>1.5</v>
      </c>
      <c r="K19" s="53">
        <f t="shared" si="0"/>
        <v>19.25</v>
      </c>
    </row>
    <row r="20" spans="1:11" ht="15.75" x14ac:dyDescent="0.25">
      <c r="A20" s="26">
        <v>15</v>
      </c>
      <c r="B20" s="29" t="s">
        <v>65</v>
      </c>
      <c r="C20" s="13" t="s">
        <v>43</v>
      </c>
      <c r="D20" s="45" t="s">
        <v>1</v>
      </c>
      <c r="E20" s="33">
        <v>8</v>
      </c>
      <c r="F20" s="33">
        <v>1</v>
      </c>
      <c r="G20" s="33">
        <v>4.5</v>
      </c>
      <c r="H20" s="33">
        <v>4</v>
      </c>
      <c r="I20" s="33">
        <v>0</v>
      </c>
      <c r="J20" s="33">
        <v>1.5</v>
      </c>
      <c r="K20" s="53">
        <f t="shared" si="0"/>
        <v>19</v>
      </c>
    </row>
    <row r="21" spans="1:11" ht="15.75" x14ac:dyDescent="0.25">
      <c r="A21" s="26">
        <v>16</v>
      </c>
      <c r="B21" s="30" t="s">
        <v>73</v>
      </c>
      <c r="C21" s="13" t="s">
        <v>88</v>
      </c>
      <c r="D21" s="44" t="s">
        <v>92</v>
      </c>
      <c r="E21" s="33">
        <v>11</v>
      </c>
      <c r="F21" s="33">
        <v>3</v>
      </c>
      <c r="G21" s="33">
        <v>0.5</v>
      </c>
      <c r="H21" s="33">
        <v>0</v>
      </c>
      <c r="I21" s="33">
        <v>2.5</v>
      </c>
      <c r="J21" s="33">
        <v>1</v>
      </c>
      <c r="K21" s="53">
        <f t="shared" si="0"/>
        <v>18</v>
      </c>
    </row>
    <row r="22" spans="1:11" ht="15.75" x14ac:dyDescent="0.25">
      <c r="A22" s="26">
        <v>17</v>
      </c>
      <c r="B22" s="91" t="s">
        <v>64</v>
      </c>
      <c r="C22" s="13" t="s">
        <v>43</v>
      </c>
      <c r="D22" s="45" t="s">
        <v>1</v>
      </c>
      <c r="E22" s="33">
        <v>10</v>
      </c>
      <c r="F22" s="33">
        <v>0</v>
      </c>
      <c r="G22" s="33">
        <v>2</v>
      </c>
      <c r="H22" s="33">
        <v>0.5</v>
      </c>
      <c r="I22" s="33">
        <v>1</v>
      </c>
      <c r="J22" s="33">
        <v>3.75</v>
      </c>
      <c r="K22" s="53">
        <f t="shared" si="0"/>
        <v>17.25</v>
      </c>
    </row>
    <row r="23" spans="1:11" ht="15.75" x14ac:dyDescent="0.25">
      <c r="A23" s="26">
        <v>18</v>
      </c>
      <c r="B23" s="83" t="s">
        <v>80</v>
      </c>
      <c r="C23" s="12" t="s">
        <v>57</v>
      </c>
      <c r="D23" s="85" t="s">
        <v>97</v>
      </c>
      <c r="E23" s="33">
        <v>11</v>
      </c>
      <c r="F23" s="33">
        <v>1.5</v>
      </c>
      <c r="G23" s="33">
        <v>0</v>
      </c>
      <c r="H23" s="33">
        <v>0</v>
      </c>
      <c r="I23" s="33">
        <v>0</v>
      </c>
      <c r="J23" s="33">
        <v>3.5</v>
      </c>
      <c r="K23" s="53">
        <f t="shared" si="0"/>
        <v>16</v>
      </c>
    </row>
    <row r="24" spans="1:11" ht="15.75" x14ac:dyDescent="0.25">
      <c r="A24" s="26">
        <v>19</v>
      </c>
      <c r="B24" s="54" t="s">
        <v>68</v>
      </c>
      <c r="C24" s="13" t="s">
        <v>86</v>
      </c>
      <c r="D24" s="61" t="s">
        <v>2</v>
      </c>
      <c r="E24" s="33">
        <v>12</v>
      </c>
      <c r="F24" s="33">
        <v>0</v>
      </c>
      <c r="G24" s="33">
        <v>1.5</v>
      </c>
      <c r="H24" s="33">
        <v>0</v>
      </c>
      <c r="I24" s="33">
        <v>2</v>
      </c>
      <c r="J24" s="33">
        <v>0.5</v>
      </c>
      <c r="K24" s="53">
        <f t="shared" si="0"/>
        <v>16</v>
      </c>
    </row>
    <row r="25" spans="1:11" ht="15.75" x14ac:dyDescent="0.25">
      <c r="A25" s="26">
        <v>20</v>
      </c>
      <c r="B25" s="30" t="s">
        <v>82</v>
      </c>
      <c r="C25" s="13" t="s">
        <v>60</v>
      </c>
      <c r="D25" s="44" t="s">
        <v>156</v>
      </c>
      <c r="E25" s="33">
        <v>8</v>
      </c>
      <c r="F25" s="33">
        <v>2</v>
      </c>
      <c r="G25" s="33">
        <v>2</v>
      </c>
      <c r="H25" s="33">
        <v>3</v>
      </c>
      <c r="I25" s="33">
        <v>1</v>
      </c>
      <c r="J25" s="33">
        <v>0</v>
      </c>
      <c r="K25" s="53">
        <f t="shared" si="0"/>
        <v>16</v>
      </c>
    </row>
    <row r="26" spans="1:11" ht="15.75" x14ac:dyDescent="0.25">
      <c r="A26" s="26">
        <v>21</v>
      </c>
      <c r="B26" s="31" t="s">
        <v>74</v>
      </c>
      <c r="C26" s="32" t="s">
        <v>89</v>
      </c>
      <c r="D26" s="46" t="s">
        <v>93</v>
      </c>
      <c r="E26" s="33">
        <v>10</v>
      </c>
      <c r="F26" s="33">
        <v>1</v>
      </c>
      <c r="G26" s="33">
        <v>3</v>
      </c>
      <c r="H26" s="33">
        <v>0</v>
      </c>
      <c r="I26" s="33">
        <v>0</v>
      </c>
      <c r="J26" s="33">
        <v>1</v>
      </c>
      <c r="K26" s="53">
        <f t="shared" si="0"/>
        <v>15</v>
      </c>
    </row>
    <row r="27" spans="1:11" ht="15.75" x14ac:dyDescent="0.25">
      <c r="A27" s="26">
        <v>22</v>
      </c>
      <c r="B27" s="30" t="s">
        <v>71</v>
      </c>
      <c r="C27" s="13" t="s">
        <v>87</v>
      </c>
      <c r="D27" s="13" t="s">
        <v>91</v>
      </c>
      <c r="E27" s="33">
        <v>10</v>
      </c>
      <c r="F27" s="33">
        <v>2</v>
      </c>
      <c r="G27" s="33">
        <v>0.5</v>
      </c>
      <c r="H27" s="33">
        <v>0</v>
      </c>
      <c r="I27" s="33">
        <v>1</v>
      </c>
      <c r="J27" s="33">
        <v>0.5</v>
      </c>
      <c r="K27" s="53">
        <f t="shared" si="0"/>
        <v>14</v>
      </c>
    </row>
    <row r="28" spans="1:11" ht="15.75" x14ac:dyDescent="0.25">
      <c r="A28" s="26">
        <v>23</v>
      </c>
      <c r="B28" s="30" t="s">
        <v>72</v>
      </c>
      <c r="C28" s="13" t="s">
        <v>88</v>
      </c>
      <c r="D28" s="13" t="s">
        <v>92</v>
      </c>
      <c r="E28" s="33">
        <v>4</v>
      </c>
      <c r="F28" s="33">
        <v>0.5</v>
      </c>
      <c r="G28" s="33">
        <v>4</v>
      </c>
      <c r="H28" s="33">
        <v>0</v>
      </c>
      <c r="I28" s="33">
        <v>1</v>
      </c>
      <c r="J28" s="33">
        <v>1.5</v>
      </c>
      <c r="K28" s="53">
        <f t="shared" si="0"/>
        <v>11</v>
      </c>
    </row>
    <row r="29" spans="1:11" x14ac:dyDescent="0.25">
      <c r="A29" s="27"/>
    </row>
    <row r="30" spans="1:11" ht="15.75" x14ac:dyDescent="0.25">
      <c r="A30" s="27"/>
      <c r="B30" s="1" t="s">
        <v>175</v>
      </c>
      <c r="C30" s="101" t="s">
        <v>93</v>
      </c>
    </row>
    <row r="31" spans="1:11" ht="15.75" x14ac:dyDescent="0.25">
      <c r="C31" s="101" t="s">
        <v>90</v>
      </c>
    </row>
    <row r="32" spans="1:11" ht="15.75" x14ac:dyDescent="0.25">
      <c r="C32" s="101" t="s">
        <v>177</v>
      </c>
    </row>
  </sheetData>
  <sortState ref="B6:K28">
    <sortCondition descending="1" ref="K6:K28"/>
  </sortState>
  <mergeCells count="1">
    <mergeCell ref="A2:E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zoomScaleNormal="100" workbookViewId="0">
      <selection activeCell="C29" sqref="C29"/>
    </sheetView>
  </sheetViews>
  <sheetFormatPr defaultColWidth="8.85546875" defaultRowHeight="15.75" x14ac:dyDescent="0.25"/>
  <cols>
    <col min="1" max="1" width="6.28515625" style="1" bestFit="1" customWidth="1"/>
    <col min="2" max="2" width="23.7109375" style="7" customWidth="1"/>
    <col min="3" max="3" width="32.5703125" style="3" customWidth="1"/>
    <col min="4" max="4" width="20.28515625" style="2" customWidth="1"/>
    <col min="5" max="5" width="8" style="1" customWidth="1"/>
    <col min="6" max="16384" width="8.85546875" style="1"/>
  </cols>
  <sheetData>
    <row r="2" spans="1:11" ht="37.15" customHeight="1" x14ac:dyDescent="0.25">
      <c r="A2" s="99" t="s">
        <v>160</v>
      </c>
      <c r="B2" s="99"/>
      <c r="C2" s="99"/>
      <c r="D2" s="99"/>
      <c r="E2" s="100"/>
    </row>
    <row r="3" spans="1:11" ht="18.75" x14ac:dyDescent="0.25">
      <c r="C3" s="55" t="s">
        <v>119</v>
      </c>
    </row>
    <row r="4" spans="1:11" x14ac:dyDescent="0.25">
      <c r="C4" s="4"/>
    </row>
    <row r="5" spans="1:11" ht="28.5" x14ac:dyDescent="0.25">
      <c r="A5" s="10" t="s">
        <v>0</v>
      </c>
      <c r="B5" s="10" t="s">
        <v>84</v>
      </c>
      <c r="C5" s="11" t="s">
        <v>83</v>
      </c>
      <c r="D5" s="42" t="s">
        <v>85</v>
      </c>
      <c r="E5" s="40" t="s">
        <v>162</v>
      </c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 t="s">
        <v>163</v>
      </c>
    </row>
    <row r="6" spans="1:11" x14ac:dyDescent="0.25">
      <c r="A6" s="26">
        <v>1</v>
      </c>
      <c r="B6" s="22" t="s">
        <v>113</v>
      </c>
      <c r="C6" s="13" t="s">
        <v>53</v>
      </c>
      <c r="D6" s="44" t="s">
        <v>94</v>
      </c>
      <c r="E6" s="33">
        <v>26</v>
      </c>
      <c r="F6" s="33">
        <v>17.5</v>
      </c>
      <c r="G6" s="33">
        <v>17.25</v>
      </c>
      <c r="H6" s="33">
        <v>14.5</v>
      </c>
      <c r="I6" s="33">
        <v>11.5</v>
      </c>
      <c r="J6" s="33">
        <v>15.5</v>
      </c>
      <c r="K6" s="53">
        <f t="shared" ref="K6:K22" si="0">SUM(E6:J6)</f>
        <v>102.25</v>
      </c>
    </row>
    <row r="7" spans="1:11" x14ac:dyDescent="0.25">
      <c r="A7" s="26">
        <v>2</v>
      </c>
      <c r="B7" s="21" t="s">
        <v>104</v>
      </c>
      <c r="C7" s="13" t="s">
        <v>43</v>
      </c>
      <c r="D7" s="45" t="s">
        <v>1</v>
      </c>
      <c r="E7" s="33">
        <v>20</v>
      </c>
      <c r="F7" s="33">
        <v>8.5</v>
      </c>
      <c r="G7" s="33">
        <v>14.25</v>
      </c>
      <c r="H7" s="33">
        <v>12.75</v>
      </c>
      <c r="I7" s="33">
        <v>14</v>
      </c>
      <c r="J7" s="33">
        <v>9.5</v>
      </c>
      <c r="K7" s="53">
        <f t="shared" si="0"/>
        <v>79</v>
      </c>
    </row>
    <row r="8" spans="1:11" ht="21" customHeight="1" x14ac:dyDescent="0.25">
      <c r="A8" s="26">
        <v>3</v>
      </c>
      <c r="B8" s="21" t="s">
        <v>106</v>
      </c>
      <c r="C8" s="13" t="s">
        <v>43</v>
      </c>
      <c r="D8" s="45" t="s">
        <v>1</v>
      </c>
      <c r="E8" s="33">
        <v>23</v>
      </c>
      <c r="F8" s="33">
        <v>3</v>
      </c>
      <c r="G8" s="33">
        <v>6</v>
      </c>
      <c r="H8" s="33">
        <v>4.5</v>
      </c>
      <c r="I8" s="33">
        <v>10.75</v>
      </c>
      <c r="J8" s="33">
        <v>6.5</v>
      </c>
      <c r="K8" s="53">
        <f t="shared" si="0"/>
        <v>53.75</v>
      </c>
    </row>
    <row r="9" spans="1:11" x14ac:dyDescent="0.25">
      <c r="A9" s="26">
        <v>4</v>
      </c>
      <c r="B9" s="22" t="s">
        <v>112</v>
      </c>
      <c r="C9" s="13" t="s">
        <v>53</v>
      </c>
      <c r="D9" s="44" t="s">
        <v>94</v>
      </c>
      <c r="E9" s="33">
        <v>14</v>
      </c>
      <c r="F9" s="33">
        <v>14</v>
      </c>
      <c r="G9" s="33">
        <v>14.75</v>
      </c>
      <c r="H9" s="33">
        <v>8.75</v>
      </c>
      <c r="I9" s="33">
        <v>0.25</v>
      </c>
      <c r="J9" s="33">
        <v>2</v>
      </c>
      <c r="K9" s="53">
        <f t="shared" si="0"/>
        <v>53.75</v>
      </c>
    </row>
    <row r="10" spans="1:11" x14ac:dyDescent="0.25">
      <c r="A10" s="26">
        <v>5</v>
      </c>
      <c r="B10" s="21" t="s">
        <v>105</v>
      </c>
      <c r="C10" s="13" t="s">
        <v>43</v>
      </c>
      <c r="D10" s="45" t="s">
        <v>1</v>
      </c>
      <c r="E10" s="33">
        <v>21</v>
      </c>
      <c r="F10" s="77">
        <v>2.5</v>
      </c>
      <c r="G10" s="33">
        <v>1</v>
      </c>
      <c r="H10" s="33">
        <v>3.75</v>
      </c>
      <c r="I10" s="33">
        <v>5</v>
      </c>
      <c r="J10" s="33">
        <v>6.5</v>
      </c>
      <c r="K10" s="53">
        <f t="shared" si="0"/>
        <v>39.75</v>
      </c>
    </row>
    <row r="11" spans="1:11" ht="19.5" customHeight="1" x14ac:dyDescent="0.25">
      <c r="A11" s="26">
        <v>6</v>
      </c>
      <c r="B11" s="22" t="s">
        <v>115</v>
      </c>
      <c r="C11" s="13" t="s">
        <v>53</v>
      </c>
      <c r="D11" s="44" t="s">
        <v>94</v>
      </c>
      <c r="E11" s="33">
        <v>11</v>
      </c>
      <c r="F11" s="33">
        <v>11</v>
      </c>
      <c r="G11" s="33">
        <v>10</v>
      </c>
      <c r="H11" s="33">
        <v>5.75</v>
      </c>
      <c r="I11" s="33">
        <v>0</v>
      </c>
      <c r="J11" s="33">
        <v>1</v>
      </c>
      <c r="K11" s="53">
        <f t="shared" si="0"/>
        <v>38.75</v>
      </c>
    </row>
    <row r="12" spans="1:11" x14ac:dyDescent="0.25">
      <c r="A12" s="26">
        <v>7</v>
      </c>
      <c r="B12" s="64" t="s">
        <v>111</v>
      </c>
      <c r="C12" s="13" t="s">
        <v>88</v>
      </c>
      <c r="D12" s="62" t="s">
        <v>92</v>
      </c>
      <c r="E12" s="33">
        <v>9</v>
      </c>
      <c r="F12" s="33">
        <v>3</v>
      </c>
      <c r="G12" s="33">
        <v>10.75</v>
      </c>
      <c r="H12" s="33">
        <v>1.75</v>
      </c>
      <c r="I12" s="33">
        <v>0</v>
      </c>
      <c r="J12" s="33">
        <v>2.5</v>
      </c>
      <c r="K12" s="53">
        <f t="shared" si="0"/>
        <v>27</v>
      </c>
    </row>
    <row r="13" spans="1:11" x14ac:dyDescent="0.25">
      <c r="A13" s="26">
        <v>8</v>
      </c>
      <c r="B13" s="65" t="s">
        <v>103</v>
      </c>
      <c r="C13" s="35" t="s">
        <v>120</v>
      </c>
      <c r="D13" s="88" t="s">
        <v>142</v>
      </c>
      <c r="E13" s="33">
        <v>12</v>
      </c>
      <c r="F13" s="33">
        <v>3.5</v>
      </c>
      <c r="G13" s="33">
        <v>4.75</v>
      </c>
      <c r="H13" s="33">
        <v>3.5</v>
      </c>
      <c r="I13" s="33">
        <v>0</v>
      </c>
      <c r="J13" s="33">
        <v>1.5</v>
      </c>
      <c r="K13" s="53">
        <f t="shared" si="0"/>
        <v>25.25</v>
      </c>
    </row>
    <row r="14" spans="1:11" x14ac:dyDescent="0.25">
      <c r="A14" s="26">
        <v>9</v>
      </c>
      <c r="B14" s="64" t="s">
        <v>114</v>
      </c>
      <c r="C14" s="13" t="s">
        <v>53</v>
      </c>
      <c r="D14" s="62" t="s">
        <v>94</v>
      </c>
      <c r="E14" s="33">
        <v>7</v>
      </c>
      <c r="F14" s="33">
        <v>6</v>
      </c>
      <c r="G14" s="33">
        <v>6.75</v>
      </c>
      <c r="H14" s="33">
        <v>0.5</v>
      </c>
      <c r="I14" s="33">
        <v>0</v>
      </c>
      <c r="J14" s="33">
        <v>0</v>
      </c>
      <c r="K14" s="53">
        <f t="shared" si="0"/>
        <v>20.25</v>
      </c>
    </row>
    <row r="15" spans="1:11" ht="18" customHeight="1" x14ac:dyDescent="0.25">
      <c r="A15" s="26">
        <v>10</v>
      </c>
      <c r="B15" s="63" t="s">
        <v>109</v>
      </c>
      <c r="C15" s="13" t="s">
        <v>86</v>
      </c>
      <c r="D15" s="61" t="s">
        <v>2</v>
      </c>
      <c r="E15" s="33">
        <v>10</v>
      </c>
      <c r="F15" s="33">
        <v>0</v>
      </c>
      <c r="G15" s="33">
        <v>8</v>
      </c>
      <c r="H15" s="33">
        <v>2</v>
      </c>
      <c r="I15" s="33">
        <v>0</v>
      </c>
      <c r="J15" s="33">
        <v>0</v>
      </c>
      <c r="K15" s="53">
        <f t="shared" si="0"/>
        <v>20</v>
      </c>
    </row>
    <row r="16" spans="1:11" x14ac:dyDescent="0.25">
      <c r="A16" s="26">
        <v>11</v>
      </c>
      <c r="B16" s="13" t="s">
        <v>110</v>
      </c>
      <c r="C16" s="13" t="s">
        <v>87</v>
      </c>
      <c r="D16" s="44" t="s">
        <v>91</v>
      </c>
      <c r="E16" s="33">
        <v>6</v>
      </c>
      <c r="F16" s="33">
        <v>3.5</v>
      </c>
      <c r="G16" s="33">
        <v>4.5</v>
      </c>
      <c r="H16" s="33">
        <v>3.25</v>
      </c>
      <c r="I16" s="33">
        <v>0</v>
      </c>
      <c r="J16" s="33">
        <v>2.5</v>
      </c>
      <c r="K16" s="53">
        <f t="shared" si="0"/>
        <v>19.75</v>
      </c>
    </row>
    <row r="17" spans="1:11" ht="31.5" x14ac:dyDescent="0.25">
      <c r="A17" s="26">
        <v>12</v>
      </c>
      <c r="B17" s="19" t="s">
        <v>117</v>
      </c>
      <c r="C17" s="41" t="s">
        <v>55</v>
      </c>
      <c r="D17" s="52" t="s">
        <v>95</v>
      </c>
      <c r="E17" s="33">
        <v>6</v>
      </c>
      <c r="F17" s="33">
        <v>2</v>
      </c>
      <c r="G17" s="33">
        <v>5.75</v>
      </c>
      <c r="H17" s="77">
        <v>2.5</v>
      </c>
      <c r="I17" s="33">
        <v>1.25</v>
      </c>
      <c r="J17" s="33">
        <v>1.5</v>
      </c>
      <c r="K17" s="53">
        <f t="shared" si="0"/>
        <v>19</v>
      </c>
    </row>
    <row r="18" spans="1:11" x14ac:dyDescent="0.25">
      <c r="A18" s="26">
        <v>13</v>
      </c>
      <c r="B18" s="68" t="s">
        <v>168</v>
      </c>
      <c r="C18" s="21" t="s">
        <v>166</v>
      </c>
      <c r="D18" s="71" t="s">
        <v>167</v>
      </c>
      <c r="E18" s="33">
        <v>9</v>
      </c>
      <c r="F18" s="77">
        <v>3.5</v>
      </c>
      <c r="G18" s="33">
        <v>4.5</v>
      </c>
      <c r="H18" s="77">
        <v>1.25</v>
      </c>
      <c r="I18" s="33">
        <v>0</v>
      </c>
      <c r="J18" s="33">
        <v>0.5</v>
      </c>
      <c r="K18" s="53">
        <f t="shared" si="0"/>
        <v>18.75</v>
      </c>
    </row>
    <row r="19" spans="1:11" x14ac:dyDescent="0.25">
      <c r="A19" s="26">
        <v>14</v>
      </c>
      <c r="B19" s="34" t="s">
        <v>116</v>
      </c>
      <c r="C19" s="41" t="s">
        <v>47</v>
      </c>
      <c r="D19" s="44" t="s">
        <v>102</v>
      </c>
      <c r="E19" s="33">
        <v>9</v>
      </c>
      <c r="F19" s="33">
        <v>1</v>
      </c>
      <c r="G19" s="33">
        <v>8</v>
      </c>
      <c r="H19" s="33">
        <v>0</v>
      </c>
      <c r="I19" s="33">
        <v>0</v>
      </c>
      <c r="J19" s="33">
        <v>0</v>
      </c>
      <c r="K19" s="53">
        <f t="shared" si="0"/>
        <v>18</v>
      </c>
    </row>
    <row r="20" spans="1:11" x14ac:dyDescent="0.25">
      <c r="A20" s="26">
        <v>15</v>
      </c>
      <c r="B20" s="21" t="s">
        <v>173</v>
      </c>
      <c r="C20" s="66" t="s">
        <v>44</v>
      </c>
      <c r="D20" s="44" t="s">
        <v>90</v>
      </c>
      <c r="E20" s="33">
        <v>7</v>
      </c>
      <c r="F20" s="33">
        <v>4</v>
      </c>
      <c r="G20" s="33">
        <v>3.75</v>
      </c>
      <c r="H20" s="33">
        <v>1.25</v>
      </c>
      <c r="I20" s="33">
        <v>0</v>
      </c>
      <c r="J20" s="33">
        <v>0.5</v>
      </c>
      <c r="K20" s="53">
        <f t="shared" si="0"/>
        <v>16.5</v>
      </c>
    </row>
    <row r="21" spans="1:11" ht="18" customHeight="1" x14ac:dyDescent="0.25">
      <c r="A21" s="26">
        <v>16</v>
      </c>
      <c r="B21" s="86" t="s">
        <v>108</v>
      </c>
      <c r="C21" s="70" t="s">
        <v>86</v>
      </c>
      <c r="D21" s="87" t="s">
        <v>2</v>
      </c>
      <c r="E21" s="69">
        <v>8</v>
      </c>
      <c r="F21" s="69">
        <v>0</v>
      </c>
      <c r="G21" s="69">
        <v>5</v>
      </c>
      <c r="H21" s="69">
        <v>2.25</v>
      </c>
      <c r="I21" s="69">
        <v>0.25</v>
      </c>
      <c r="J21" s="69">
        <v>0</v>
      </c>
      <c r="K21" s="53">
        <f t="shared" si="0"/>
        <v>15.5</v>
      </c>
    </row>
    <row r="22" spans="1:11" ht="29.25" customHeight="1" x14ac:dyDescent="0.25">
      <c r="A22" s="26">
        <v>17</v>
      </c>
      <c r="B22" s="22" t="s">
        <v>107</v>
      </c>
      <c r="C22" s="13" t="s">
        <v>44</v>
      </c>
      <c r="D22" s="13" t="s">
        <v>90</v>
      </c>
      <c r="E22" s="33">
        <v>5</v>
      </c>
      <c r="F22" s="33">
        <v>0</v>
      </c>
      <c r="G22" s="33">
        <v>3.25</v>
      </c>
      <c r="H22" s="33">
        <v>2.75</v>
      </c>
      <c r="I22" s="33">
        <v>0</v>
      </c>
      <c r="J22" s="33">
        <v>2.5</v>
      </c>
      <c r="K22" s="53">
        <f t="shared" si="0"/>
        <v>13.5</v>
      </c>
    </row>
    <row r="23" spans="1:11" x14ac:dyDescent="0.25">
      <c r="A23" s="9"/>
    </row>
    <row r="24" spans="1:11" x14ac:dyDescent="0.25">
      <c r="A24" s="9"/>
      <c r="B24" s="1" t="s">
        <v>175</v>
      </c>
      <c r="C24" s="101" t="s">
        <v>180</v>
      </c>
    </row>
    <row r="25" spans="1:11" x14ac:dyDescent="0.25">
      <c r="A25" s="9"/>
      <c r="B25" s="1"/>
      <c r="C25" s="101" t="s">
        <v>94</v>
      </c>
    </row>
    <row r="26" spans="1:11" x14ac:dyDescent="0.25">
      <c r="A26" s="9"/>
      <c r="B26" s="1"/>
      <c r="C26" s="101" t="s">
        <v>178</v>
      </c>
    </row>
    <row r="27" spans="1:11" x14ac:dyDescent="0.25">
      <c r="A27" s="9"/>
    </row>
    <row r="28" spans="1:11" x14ac:dyDescent="0.25">
      <c r="A28" s="9"/>
    </row>
    <row r="29" spans="1:11" x14ac:dyDescent="0.25">
      <c r="A29" s="9"/>
    </row>
  </sheetData>
  <sortState ref="B6:K22">
    <sortCondition descending="1" ref="K6:K22"/>
  </sortState>
  <mergeCells count="1">
    <mergeCell ref="A2:E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zoomScaleNormal="100" workbookViewId="0">
      <selection activeCell="C32" sqref="C32"/>
    </sheetView>
  </sheetViews>
  <sheetFormatPr defaultColWidth="8.85546875" defaultRowHeight="15" x14ac:dyDescent="0.25"/>
  <cols>
    <col min="1" max="1" width="6.28515625" style="1" bestFit="1" customWidth="1"/>
    <col min="2" max="2" width="24.140625" style="1" customWidth="1"/>
    <col min="3" max="3" width="34.5703125" style="3" customWidth="1"/>
    <col min="4" max="4" width="21.140625" style="2" customWidth="1"/>
    <col min="5" max="5" width="7.7109375" style="1" customWidth="1"/>
    <col min="6" max="7" width="8.85546875" style="1"/>
    <col min="8" max="8" width="7.5703125" style="1" customWidth="1"/>
    <col min="9" max="9" width="7.28515625" style="1" customWidth="1"/>
    <col min="10" max="10" width="7.42578125" style="1" customWidth="1"/>
    <col min="11" max="16384" width="8.85546875" style="1"/>
  </cols>
  <sheetData>
    <row r="2" spans="1:11" ht="37.15" customHeight="1" x14ac:dyDescent="0.25">
      <c r="A2" s="99" t="s">
        <v>160</v>
      </c>
      <c r="B2" s="99"/>
      <c r="C2" s="99"/>
      <c r="D2" s="99"/>
      <c r="E2" s="100"/>
    </row>
    <row r="3" spans="1:11" ht="18.75" x14ac:dyDescent="0.25">
      <c r="C3" s="55" t="s">
        <v>145</v>
      </c>
    </row>
    <row r="4" spans="1:11" x14ac:dyDescent="0.25">
      <c r="C4" s="4"/>
    </row>
    <row r="5" spans="1:11" ht="28.5" x14ac:dyDescent="0.25">
      <c r="A5" s="10" t="s">
        <v>0</v>
      </c>
      <c r="B5" s="10" t="s">
        <v>84</v>
      </c>
      <c r="C5" s="11" t="s">
        <v>83</v>
      </c>
      <c r="D5" s="42" t="s">
        <v>85</v>
      </c>
      <c r="E5" s="40" t="s">
        <v>162</v>
      </c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 t="s">
        <v>163</v>
      </c>
    </row>
    <row r="6" spans="1:11" ht="15.75" x14ac:dyDescent="0.25">
      <c r="A6" s="26">
        <v>1</v>
      </c>
      <c r="B6" s="98" t="s">
        <v>125</v>
      </c>
      <c r="C6" s="13" t="s">
        <v>43</v>
      </c>
      <c r="D6" s="45" t="s">
        <v>1</v>
      </c>
      <c r="E6" s="33">
        <v>26</v>
      </c>
      <c r="F6" s="33">
        <v>22.5</v>
      </c>
      <c r="G6" s="33">
        <v>12.5</v>
      </c>
      <c r="H6" s="33">
        <v>17</v>
      </c>
      <c r="I6" s="33">
        <v>16</v>
      </c>
      <c r="J6" s="33">
        <v>15.75</v>
      </c>
      <c r="K6" s="53">
        <f t="shared" ref="K6:K24" si="0">SUM(E6:J6)</f>
        <v>109.75</v>
      </c>
    </row>
    <row r="7" spans="1:11" ht="15.75" x14ac:dyDescent="0.25">
      <c r="A7" s="26">
        <v>2</v>
      </c>
      <c r="B7" s="13" t="s">
        <v>135</v>
      </c>
      <c r="C7" s="13" t="s">
        <v>53</v>
      </c>
      <c r="D7" s="44" t="s">
        <v>94</v>
      </c>
      <c r="E7" s="33">
        <v>12</v>
      </c>
      <c r="F7" s="33">
        <v>13.5</v>
      </c>
      <c r="G7" s="33">
        <v>3.5</v>
      </c>
      <c r="H7" s="33">
        <v>4.5</v>
      </c>
      <c r="I7" s="33">
        <v>8</v>
      </c>
      <c r="J7" s="33">
        <v>1.25</v>
      </c>
      <c r="K7" s="53">
        <f t="shared" si="0"/>
        <v>42.75</v>
      </c>
    </row>
    <row r="8" spans="1:11" ht="15.75" x14ac:dyDescent="0.25">
      <c r="A8" s="26">
        <v>3</v>
      </c>
      <c r="B8" s="13" t="s">
        <v>133</v>
      </c>
      <c r="C8" s="13" t="s">
        <v>53</v>
      </c>
      <c r="D8" s="44" t="s">
        <v>94</v>
      </c>
      <c r="E8" s="33">
        <v>12</v>
      </c>
      <c r="F8" s="33">
        <v>10.5</v>
      </c>
      <c r="G8" s="33">
        <v>2.5</v>
      </c>
      <c r="H8" s="33">
        <v>2</v>
      </c>
      <c r="I8" s="33">
        <v>5.5</v>
      </c>
      <c r="J8" s="33">
        <v>5.5</v>
      </c>
      <c r="K8" s="53">
        <f t="shared" si="0"/>
        <v>38</v>
      </c>
    </row>
    <row r="9" spans="1:11" ht="15.75" x14ac:dyDescent="0.25">
      <c r="A9" s="26">
        <v>4</v>
      </c>
      <c r="B9" s="28" t="s">
        <v>126</v>
      </c>
      <c r="C9" s="13" t="s">
        <v>43</v>
      </c>
      <c r="D9" s="45" t="s">
        <v>1</v>
      </c>
      <c r="E9" s="33">
        <v>12</v>
      </c>
      <c r="F9" s="33">
        <v>9</v>
      </c>
      <c r="G9" s="33">
        <v>6</v>
      </c>
      <c r="H9" s="33">
        <v>4</v>
      </c>
      <c r="I9" s="33">
        <v>4.75</v>
      </c>
      <c r="J9" s="33">
        <v>0</v>
      </c>
      <c r="K9" s="53">
        <f t="shared" si="0"/>
        <v>35.75</v>
      </c>
    </row>
    <row r="10" spans="1:11" ht="15.75" x14ac:dyDescent="0.25">
      <c r="A10" s="26">
        <v>5</v>
      </c>
      <c r="B10" s="13" t="s">
        <v>171</v>
      </c>
      <c r="C10" s="41" t="s">
        <v>48</v>
      </c>
      <c r="D10" s="44" t="s">
        <v>100</v>
      </c>
      <c r="E10" s="33">
        <v>8</v>
      </c>
      <c r="F10" s="33">
        <v>5.5</v>
      </c>
      <c r="G10" s="33">
        <v>3.5</v>
      </c>
      <c r="H10" s="33">
        <v>5</v>
      </c>
      <c r="I10" s="33">
        <v>2.5</v>
      </c>
      <c r="J10" s="33">
        <v>0.25</v>
      </c>
      <c r="K10" s="53">
        <f t="shared" si="0"/>
        <v>24.75</v>
      </c>
    </row>
    <row r="11" spans="1:11" ht="15.75" x14ac:dyDescent="0.25">
      <c r="A11" s="26">
        <v>6</v>
      </c>
      <c r="B11" s="13" t="s">
        <v>134</v>
      </c>
      <c r="C11" s="13" t="s">
        <v>53</v>
      </c>
      <c r="D11" s="44" t="s">
        <v>94</v>
      </c>
      <c r="E11" s="33">
        <v>9</v>
      </c>
      <c r="F11" s="33">
        <v>3</v>
      </c>
      <c r="G11" s="33">
        <v>3</v>
      </c>
      <c r="H11" s="33">
        <v>2</v>
      </c>
      <c r="I11" s="33">
        <v>4.75</v>
      </c>
      <c r="J11" s="33">
        <v>1.75</v>
      </c>
      <c r="K11" s="53">
        <f t="shared" si="0"/>
        <v>23.5</v>
      </c>
    </row>
    <row r="12" spans="1:11" ht="15.75" x14ac:dyDescent="0.25">
      <c r="A12" s="26">
        <v>7</v>
      </c>
      <c r="B12" s="17" t="s">
        <v>136</v>
      </c>
      <c r="C12" s="41" t="s">
        <v>55</v>
      </c>
      <c r="D12" s="52" t="s">
        <v>95</v>
      </c>
      <c r="E12" s="33">
        <v>11</v>
      </c>
      <c r="F12" s="33">
        <v>4</v>
      </c>
      <c r="G12" s="33">
        <v>1.5</v>
      </c>
      <c r="H12" s="33">
        <v>5</v>
      </c>
      <c r="I12" s="33">
        <v>0</v>
      </c>
      <c r="J12" s="33">
        <v>0.5</v>
      </c>
      <c r="K12" s="53">
        <f t="shared" si="0"/>
        <v>22</v>
      </c>
    </row>
    <row r="13" spans="1:11" ht="15.75" x14ac:dyDescent="0.25">
      <c r="A13" s="26">
        <v>8</v>
      </c>
      <c r="B13" s="76" t="s">
        <v>127</v>
      </c>
      <c r="C13" s="13" t="s">
        <v>44</v>
      </c>
      <c r="D13" s="62" t="s">
        <v>90</v>
      </c>
      <c r="E13" s="33">
        <v>9</v>
      </c>
      <c r="F13" s="33">
        <v>3</v>
      </c>
      <c r="G13" s="33">
        <v>1.5</v>
      </c>
      <c r="H13" s="33">
        <v>4.5</v>
      </c>
      <c r="I13" s="33">
        <v>3</v>
      </c>
      <c r="J13" s="33">
        <v>0</v>
      </c>
      <c r="K13" s="53">
        <f t="shared" si="0"/>
        <v>21</v>
      </c>
    </row>
    <row r="14" spans="1:11" ht="15.75" x14ac:dyDescent="0.25">
      <c r="A14" s="26">
        <v>9</v>
      </c>
      <c r="B14" s="66" t="s">
        <v>130</v>
      </c>
      <c r="C14" s="41" t="s">
        <v>48</v>
      </c>
      <c r="D14" s="62" t="s">
        <v>100</v>
      </c>
      <c r="E14" s="33">
        <v>14</v>
      </c>
      <c r="F14" s="33">
        <v>1.5</v>
      </c>
      <c r="G14" s="33">
        <v>1.5</v>
      </c>
      <c r="H14" s="33">
        <v>0</v>
      </c>
      <c r="I14" s="33">
        <v>2.25</v>
      </c>
      <c r="J14" s="33">
        <v>0</v>
      </c>
      <c r="K14" s="53">
        <f t="shared" si="0"/>
        <v>19.25</v>
      </c>
    </row>
    <row r="15" spans="1:11" ht="15.75" x14ac:dyDescent="0.25">
      <c r="A15" s="26">
        <v>10</v>
      </c>
      <c r="B15" s="13" t="s">
        <v>138</v>
      </c>
      <c r="C15" s="13" t="s">
        <v>60</v>
      </c>
      <c r="D15" s="44" t="s">
        <v>156</v>
      </c>
      <c r="E15" s="33">
        <v>11</v>
      </c>
      <c r="F15" s="33">
        <v>0.5</v>
      </c>
      <c r="G15" s="33">
        <v>0.5</v>
      </c>
      <c r="H15" s="33">
        <v>1</v>
      </c>
      <c r="I15" s="33">
        <v>3</v>
      </c>
      <c r="J15" s="33">
        <v>0</v>
      </c>
      <c r="K15" s="53">
        <f t="shared" si="0"/>
        <v>16</v>
      </c>
    </row>
    <row r="16" spans="1:11" ht="15.75" x14ac:dyDescent="0.25">
      <c r="A16" s="26">
        <v>11</v>
      </c>
      <c r="B16" s="28" t="s">
        <v>129</v>
      </c>
      <c r="C16" s="76" t="s">
        <v>54</v>
      </c>
      <c r="D16" s="43" t="s">
        <v>139</v>
      </c>
      <c r="E16" s="33">
        <v>8</v>
      </c>
      <c r="F16" s="33">
        <v>2.5</v>
      </c>
      <c r="G16" s="33">
        <v>1</v>
      </c>
      <c r="H16" s="33">
        <v>1</v>
      </c>
      <c r="I16" s="33">
        <v>2</v>
      </c>
      <c r="J16" s="33">
        <v>0</v>
      </c>
      <c r="K16" s="53">
        <f t="shared" si="0"/>
        <v>14.5</v>
      </c>
    </row>
    <row r="17" spans="1:11" ht="15.75" x14ac:dyDescent="0.25">
      <c r="A17" s="26">
        <v>12</v>
      </c>
      <c r="B17" s="32" t="s">
        <v>137</v>
      </c>
      <c r="C17" s="66" t="s">
        <v>143</v>
      </c>
      <c r="D17" s="44" t="s">
        <v>144</v>
      </c>
      <c r="E17" s="33">
        <v>7</v>
      </c>
      <c r="F17" s="33">
        <v>3</v>
      </c>
      <c r="G17" s="33">
        <v>1.5</v>
      </c>
      <c r="H17" s="33">
        <v>1</v>
      </c>
      <c r="I17" s="33">
        <v>1.5</v>
      </c>
      <c r="J17" s="33">
        <v>0</v>
      </c>
      <c r="K17" s="53">
        <f t="shared" si="0"/>
        <v>14</v>
      </c>
    </row>
    <row r="18" spans="1:11" ht="15.75" x14ac:dyDescent="0.25">
      <c r="A18" s="26">
        <v>13</v>
      </c>
      <c r="B18" s="97" t="s">
        <v>132</v>
      </c>
      <c r="C18" s="13" t="s">
        <v>87</v>
      </c>
      <c r="D18" s="44" t="s">
        <v>91</v>
      </c>
      <c r="E18" s="33">
        <v>8</v>
      </c>
      <c r="F18" s="33">
        <v>0</v>
      </c>
      <c r="G18" s="33">
        <v>1</v>
      </c>
      <c r="H18" s="33">
        <v>1</v>
      </c>
      <c r="I18" s="33">
        <v>2</v>
      </c>
      <c r="J18" s="33">
        <v>1.25</v>
      </c>
      <c r="K18" s="53">
        <f t="shared" si="0"/>
        <v>13.25</v>
      </c>
    </row>
    <row r="19" spans="1:11" ht="15.75" x14ac:dyDescent="0.25">
      <c r="A19" s="26">
        <v>14</v>
      </c>
      <c r="B19" s="28" t="s">
        <v>170</v>
      </c>
      <c r="C19" s="13" t="s">
        <v>44</v>
      </c>
      <c r="D19" s="44" t="s">
        <v>90</v>
      </c>
      <c r="E19" s="33">
        <v>8</v>
      </c>
      <c r="F19" s="33">
        <v>0</v>
      </c>
      <c r="G19" s="33">
        <v>1.5</v>
      </c>
      <c r="H19" s="33">
        <v>0</v>
      </c>
      <c r="I19" s="33">
        <v>1.5</v>
      </c>
      <c r="J19" s="33">
        <v>0</v>
      </c>
      <c r="K19" s="53">
        <f t="shared" si="0"/>
        <v>11</v>
      </c>
    </row>
    <row r="20" spans="1:11" ht="15.75" x14ac:dyDescent="0.25">
      <c r="A20" s="26">
        <v>15</v>
      </c>
      <c r="B20" s="13" t="s">
        <v>124</v>
      </c>
      <c r="C20" s="13" t="s">
        <v>42</v>
      </c>
      <c r="D20" s="44" t="s">
        <v>99</v>
      </c>
      <c r="E20" s="33">
        <v>8</v>
      </c>
      <c r="F20" s="33">
        <v>0.5</v>
      </c>
      <c r="G20" s="33">
        <v>1</v>
      </c>
      <c r="H20" s="33">
        <v>1</v>
      </c>
      <c r="I20" s="33">
        <v>0.5</v>
      </c>
      <c r="J20" s="33">
        <v>0</v>
      </c>
      <c r="K20" s="53">
        <f t="shared" si="0"/>
        <v>11</v>
      </c>
    </row>
    <row r="21" spans="1:11" ht="15.75" x14ac:dyDescent="0.25">
      <c r="A21" s="26">
        <v>16</v>
      </c>
      <c r="B21" s="13" t="s">
        <v>123</v>
      </c>
      <c r="C21" s="13" t="s">
        <v>42</v>
      </c>
      <c r="D21" s="44" t="s">
        <v>99</v>
      </c>
      <c r="E21" s="33">
        <v>9</v>
      </c>
      <c r="F21" s="33">
        <v>0.5</v>
      </c>
      <c r="G21" s="33">
        <v>0.5</v>
      </c>
      <c r="H21" s="33">
        <v>0</v>
      </c>
      <c r="I21" s="33">
        <v>0.75</v>
      </c>
      <c r="J21" s="33">
        <v>0</v>
      </c>
      <c r="K21" s="53">
        <f t="shared" si="0"/>
        <v>10.75</v>
      </c>
    </row>
    <row r="22" spans="1:11" ht="15.75" x14ac:dyDescent="0.25">
      <c r="A22" s="26">
        <v>17</v>
      </c>
      <c r="B22" s="13" t="s">
        <v>131</v>
      </c>
      <c r="C22" s="13" t="s">
        <v>140</v>
      </c>
      <c r="D22" s="44" t="s">
        <v>141</v>
      </c>
      <c r="E22" s="33">
        <v>5</v>
      </c>
      <c r="F22" s="33">
        <v>2</v>
      </c>
      <c r="G22" s="33">
        <v>0</v>
      </c>
      <c r="H22" s="33">
        <v>0</v>
      </c>
      <c r="I22" s="33">
        <v>3.5</v>
      </c>
      <c r="J22" s="33">
        <v>0.25</v>
      </c>
      <c r="K22" s="53">
        <f t="shared" si="0"/>
        <v>10.75</v>
      </c>
    </row>
    <row r="23" spans="1:11" ht="15.75" x14ac:dyDescent="0.25">
      <c r="A23" s="26">
        <v>18</v>
      </c>
      <c r="B23" s="41" t="s">
        <v>169</v>
      </c>
      <c r="C23" s="13" t="s">
        <v>86</v>
      </c>
      <c r="D23" s="61" t="s">
        <v>2</v>
      </c>
      <c r="E23" s="33">
        <v>6</v>
      </c>
      <c r="F23" s="33">
        <v>0</v>
      </c>
      <c r="G23" s="33">
        <v>1</v>
      </c>
      <c r="H23" s="33">
        <v>1</v>
      </c>
      <c r="I23" s="33">
        <v>0.75</v>
      </c>
      <c r="J23" s="33">
        <v>0</v>
      </c>
      <c r="K23" s="53">
        <f t="shared" si="0"/>
        <v>8.75</v>
      </c>
    </row>
    <row r="24" spans="1:11" ht="15.75" x14ac:dyDescent="0.25">
      <c r="A24" s="26">
        <v>19</v>
      </c>
      <c r="B24" s="41" t="s">
        <v>128</v>
      </c>
      <c r="C24" s="13" t="s">
        <v>86</v>
      </c>
      <c r="D24" s="61" t="s">
        <v>2</v>
      </c>
      <c r="E24" s="33">
        <v>2</v>
      </c>
      <c r="F24" s="33">
        <v>0</v>
      </c>
      <c r="G24" s="33">
        <v>0.5</v>
      </c>
      <c r="H24" s="33">
        <v>1</v>
      </c>
      <c r="I24" s="33">
        <v>0.5</v>
      </c>
      <c r="J24" s="33">
        <v>0.5</v>
      </c>
      <c r="K24" s="53">
        <f t="shared" si="0"/>
        <v>4.5</v>
      </c>
    </row>
    <row r="25" spans="1:11" x14ac:dyDescent="0.25">
      <c r="A25" s="9"/>
    </row>
    <row r="26" spans="1:11" ht="15.75" x14ac:dyDescent="0.25">
      <c r="A26" s="9"/>
      <c r="B26" s="1" t="s">
        <v>175</v>
      </c>
      <c r="C26" s="101" t="s">
        <v>179</v>
      </c>
    </row>
    <row r="27" spans="1:11" ht="15.75" x14ac:dyDescent="0.25">
      <c r="C27" s="101" t="s">
        <v>176</v>
      </c>
    </row>
    <row r="28" spans="1:11" ht="15.75" x14ac:dyDescent="0.25">
      <c r="C28" s="101"/>
    </row>
  </sheetData>
  <sortState ref="B6:K24">
    <sortCondition descending="1" ref="K6:K24"/>
  </sortState>
  <mergeCells count="1">
    <mergeCell ref="A2:E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zoomScaleNormal="100" workbookViewId="0">
      <selection activeCell="C22" sqref="C22"/>
    </sheetView>
  </sheetViews>
  <sheetFormatPr defaultColWidth="8.85546875" defaultRowHeight="15" x14ac:dyDescent="0.25"/>
  <cols>
    <col min="1" max="1" width="6.28515625" style="1" bestFit="1" customWidth="1"/>
    <col min="2" max="2" width="21.5703125" style="1" customWidth="1"/>
    <col min="3" max="3" width="32.7109375" style="3" customWidth="1"/>
    <col min="4" max="4" width="22.140625" style="2" customWidth="1"/>
    <col min="5" max="5" width="8.85546875" style="1" customWidth="1"/>
    <col min="6" max="6" width="8.85546875" style="1"/>
    <col min="7" max="7" width="7.85546875" style="1" customWidth="1"/>
    <col min="8" max="16384" width="8.85546875" style="1"/>
  </cols>
  <sheetData>
    <row r="2" spans="1:11" ht="42.75" customHeight="1" x14ac:dyDescent="0.25">
      <c r="A2" s="99" t="s">
        <v>160</v>
      </c>
      <c r="B2" s="99"/>
      <c r="C2" s="99"/>
      <c r="D2" s="99"/>
      <c r="E2" s="100"/>
    </row>
    <row r="3" spans="1:11" ht="18.75" x14ac:dyDescent="0.25">
      <c r="C3" s="55" t="s">
        <v>157</v>
      </c>
    </row>
    <row r="4" spans="1:11" x14ac:dyDescent="0.25">
      <c r="C4" s="6"/>
    </row>
    <row r="5" spans="1:11" ht="28.5" x14ac:dyDescent="0.25">
      <c r="A5" s="39" t="s">
        <v>0</v>
      </c>
      <c r="B5" s="39" t="s">
        <v>84</v>
      </c>
      <c r="C5" s="11" t="s">
        <v>83</v>
      </c>
      <c r="D5" s="39" t="s">
        <v>85</v>
      </c>
      <c r="E5" s="40" t="s">
        <v>162</v>
      </c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 t="s">
        <v>163</v>
      </c>
    </row>
    <row r="6" spans="1:11" ht="15.75" x14ac:dyDescent="0.25">
      <c r="A6" s="26">
        <v>1</v>
      </c>
      <c r="B6" s="30" t="s">
        <v>150</v>
      </c>
      <c r="C6" s="13" t="s">
        <v>158</v>
      </c>
      <c r="D6" s="37" t="s">
        <v>94</v>
      </c>
      <c r="E6" s="33">
        <v>27</v>
      </c>
      <c r="F6" s="33">
        <v>11</v>
      </c>
      <c r="G6" s="33">
        <v>14</v>
      </c>
      <c r="H6" s="33">
        <v>13.25</v>
      </c>
      <c r="I6" s="33">
        <v>7.25</v>
      </c>
      <c r="J6" s="33">
        <v>12.25</v>
      </c>
      <c r="K6" s="53">
        <f t="shared" ref="K6:K14" si="0">SUM(E6:J6)</f>
        <v>84.75</v>
      </c>
    </row>
    <row r="7" spans="1:11" ht="15.75" x14ac:dyDescent="0.25">
      <c r="A7" s="26">
        <v>2</v>
      </c>
      <c r="B7" s="23" t="s">
        <v>149</v>
      </c>
      <c r="C7" s="14" t="s">
        <v>49</v>
      </c>
      <c r="D7" s="14" t="s">
        <v>3</v>
      </c>
      <c r="E7" s="33">
        <v>14</v>
      </c>
      <c r="F7" s="33">
        <v>16.5</v>
      </c>
      <c r="G7" s="33">
        <v>11</v>
      </c>
      <c r="H7" s="33">
        <v>18.5</v>
      </c>
      <c r="I7" s="33">
        <v>14.25</v>
      </c>
      <c r="J7" s="33">
        <v>3.5</v>
      </c>
      <c r="K7" s="53">
        <f t="shared" si="0"/>
        <v>77.75</v>
      </c>
    </row>
    <row r="8" spans="1:11" ht="15.75" x14ac:dyDescent="0.25">
      <c r="A8" s="26">
        <v>3</v>
      </c>
      <c r="B8" s="30" t="s">
        <v>146</v>
      </c>
      <c r="C8" s="13" t="s">
        <v>43</v>
      </c>
      <c r="D8" s="36" t="s">
        <v>1</v>
      </c>
      <c r="E8" s="33">
        <v>25</v>
      </c>
      <c r="F8" s="33">
        <v>6.5</v>
      </c>
      <c r="G8" s="33">
        <v>8.5</v>
      </c>
      <c r="H8" s="33">
        <v>6.5</v>
      </c>
      <c r="I8" s="33">
        <v>3.75</v>
      </c>
      <c r="J8" s="33">
        <v>12.75</v>
      </c>
      <c r="K8" s="53">
        <f t="shared" si="0"/>
        <v>63</v>
      </c>
    </row>
    <row r="9" spans="1:11" ht="21" customHeight="1" x14ac:dyDescent="0.25">
      <c r="A9" s="26">
        <v>4</v>
      </c>
      <c r="B9" s="23" t="s">
        <v>153</v>
      </c>
      <c r="C9" s="13" t="s">
        <v>121</v>
      </c>
      <c r="D9" s="37" t="s">
        <v>122</v>
      </c>
      <c r="E9" s="33">
        <v>14</v>
      </c>
      <c r="F9" s="33">
        <v>10.25</v>
      </c>
      <c r="G9" s="33">
        <v>3</v>
      </c>
      <c r="H9" s="33">
        <v>6</v>
      </c>
      <c r="I9" s="33">
        <v>11.75</v>
      </c>
      <c r="J9" s="33">
        <v>3.5</v>
      </c>
      <c r="K9" s="53">
        <f t="shared" si="0"/>
        <v>48.5</v>
      </c>
    </row>
    <row r="10" spans="1:11" ht="15.75" x14ac:dyDescent="0.25">
      <c r="A10" s="26">
        <v>5</v>
      </c>
      <c r="B10" s="30" t="s">
        <v>148</v>
      </c>
      <c r="C10" s="13" t="s">
        <v>44</v>
      </c>
      <c r="D10" s="37" t="s">
        <v>90</v>
      </c>
      <c r="E10" s="33">
        <v>13</v>
      </c>
      <c r="F10" s="33">
        <v>5</v>
      </c>
      <c r="G10" s="33">
        <v>2</v>
      </c>
      <c r="H10" s="33">
        <v>4</v>
      </c>
      <c r="I10" s="33">
        <v>2.75</v>
      </c>
      <c r="J10" s="33">
        <v>0</v>
      </c>
      <c r="K10" s="53">
        <f t="shared" si="0"/>
        <v>26.75</v>
      </c>
    </row>
    <row r="11" spans="1:11" ht="15.75" x14ac:dyDescent="0.25">
      <c r="A11" s="26">
        <v>6</v>
      </c>
      <c r="B11" s="29" t="s">
        <v>147</v>
      </c>
      <c r="C11" s="13" t="s">
        <v>44</v>
      </c>
      <c r="D11" s="37" t="s">
        <v>90</v>
      </c>
      <c r="E11" s="33">
        <v>10</v>
      </c>
      <c r="F11" s="33">
        <v>4</v>
      </c>
      <c r="G11" s="33">
        <v>1</v>
      </c>
      <c r="H11" s="33">
        <v>2.5</v>
      </c>
      <c r="I11" s="33">
        <v>0</v>
      </c>
      <c r="J11" s="33">
        <v>0</v>
      </c>
      <c r="K11" s="53">
        <f t="shared" si="0"/>
        <v>17.5</v>
      </c>
    </row>
    <row r="12" spans="1:11" ht="15.75" x14ac:dyDescent="0.25">
      <c r="A12" s="26">
        <v>7</v>
      </c>
      <c r="B12" s="29" t="s">
        <v>174</v>
      </c>
      <c r="C12" s="13" t="s">
        <v>60</v>
      </c>
      <c r="D12" s="37" t="s">
        <v>156</v>
      </c>
      <c r="E12" s="33">
        <v>10</v>
      </c>
      <c r="F12" s="33">
        <v>1</v>
      </c>
      <c r="G12" s="33">
        <v>1.5</v>
      </c>
      <c r="H12" s="33">
        <v>2</v>
      </c>
      <c r="I12" s="33">
        <v>2.25</v>
      </c>
      <c r="J12" s="33">
        <v>0.25</v>
      </c>
      <c r="K12" s="53">
        <f t="shared" si="0"/>
        <v>17</v>
      </c>
    </row>
    <row r="13" spans="1:11" ht="15.75" x14ac:dyDescent="0.25">
      <c r="A13" s="26">
        <v>8</v>
      </c>
      <c r="B13" s="20" t="s">
        <v>151</v>
      </c>
      <c r="C13" s="41" t="s">
        <v>55</v>
      </c>
      <c r="D13" s="17" t="s">
        <v>95</v>
      </c>
      <c r="E13" s="33">
        <v>8</v>
      </c>
      <c r="F13" s="33">
        <v>3</v>
      </c>
      <c r="G13" s="33">
        <v>1.5</v>
      </c>
      <c r="H13" s="33">
        <v>1</v>
      </c>
      <c r="I13" s="33">
        <v>0.75</v>
      </c>
      <c r="J13" s="33">
        <v>0</v>
      </c>
      <c r="K13" s="53">
        <f t="shared" si="0"/>
        <v>14.25</v>
      </c>
    </row>
    <row r="14" spans="1:11" ht="15.75" x14ac:dyDescent="0.25">
      <c r="A14" s="26">
        <v>9</v>
      </c>
      <c r="B14" s="23" t="s">
        <v>152</v>
      </c>
      <c r="C14" s="13" t="s">
        <v>56</v>
      </c>
      <c r="D14" s="37" t="s">
        <v>96</v>
      </c>
      <c r="E14" s="33">
        <v>8</v>
      </c>
      <c r="F14" s="33">
        <v>0</v>
      </c>
      <c r="G14" s="33">
        <v>0</v>
      </c>
      <c r="H14" s="33">
        <v>0</v>
      </c>
      <c r="I14" s="33">
        <v>1.75</v>
      </c>
      <c r="J14" s="33">
        <v>0</v>
      </c>
      <c r="K14" s="53">
        <f t="shared" si="0"/>
        <v>9.75</v>
      </c>
    </row>
    <row r="15" spans="1:11" x14ac:dyDescent="0.25">
      <c r="A15" s="9"/>
      <c r="B15" s="50"/>
      <c r="C15" s="51"/>
      <c r="D15" s="50"/>
    </row>
    <row r="16" spans="1:11" ht="15.75" x14ac:dyDescent="0.25">
      <c r="A16" s="9"/>
      <c r="B16" s="1" t="s">
        <v>175</v>
      </c>
      <c r="C16" s="101" t="s">
        <v>92</v>
      </c>
      <c r="D16" s="50"/>
    </row>
    <row r="17" spans="1:4" ht="15.75" x14ac:dyDescent="0.25">
      <c r="A17" s="9"/>
      <c r="C17" s="101" t="s">
        <v>102</v>
      </c>
      <c r="D17" s="50"/>
    </row>
    <row r="18" spans="1:4" ht="15.75" x14ac:dyDescent="0.25">
      <c r="A18" s="9"/>
      <c r="C18" s="101"/>
    </row>
  </sheetData>
  <sortState ref="B6:K14">
    <sortCondition descending="1" ref="K6:K14"/>
  </sortState>
  <mergeCells count="1">
    <mergeCell ref="A2:E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2015-11-25T08:56:31Z</dcterms:modified>
</cp:coreProperties>
</file>